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_22.07.2021\hcl 203\"/>
    </mc:Choice>
  </mc:AlternateContent>
  <xr:revisionPtr revIDLastSave="0" documentId="13_ncr:1_{099006E0-8D18-461F-8B30-B63F78962FE2}" xr6:coauthVersionLast="47" xr6:coauthVersionMax="47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credite'!$6:$9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60" i="1"/>
  <c r="I49" i="1" l="1"/>
  <c r="I33" i="1" s="1"/>
  <c r="H33" i="1"/>
  <c r="I14" i="1"/>
  <c r="I13" i="1" s="1"/>
  <c r="I12" i="1" s="1"/>
  <c r="I11" i="1" s="1"/>
  <c r="I10" i="1" s="1"/>
  <c r="I15" i="1"/>
  <c r="H13" i="1"/>
  <c r="H12" i="1" s="1"/>
  <c r="H11" i="1" s="1"/>
  <c r="H10" i="1" s="1"/>
  <c r="H50" i="1"/>
  <c r="I60" i="1"/>
  <c r="I50" i="1" s="1"/>
  <c r="H61" i="1"/>
  <c r="I61" i="1"/>
  <c r="I66" i="1"/>
  <c r="I64" i="1"/>
  <c r="H63" i="1"/>
  <c r="I63" i="1"/>
  <c r="H70" i="1"/>
  <c r="I70" i="1"/>
  <c r="H71" i="1"/>
  <c r="I71" i="1"/>
  <c r="H72" i="1"/>
  <c r="I72" i="1"/>
  <c r="G73" i="1"/>
  <c r="H73" i="1"/>
  <c r="I73" i="1"/>
  <c r="I74" i="1"/>
  <c r="H75" i="1"/>
  <c r="I75" i="1"/>
  <c r="H76" i="1"/>
  <c r="I76" i="1"/>
  <c r="I81" i="1"/>
  <c r="H85" i="1"/>
  <c r="I85" i="1"/>
  <c r="H86" i="1"/>
  <c r="I86" i="1"/>
  <c r="H87" i="1"/>
  <c r="I87" i="1"/>
  <c r="H88" i="1"/>
  <c r="I88" i="1"/>
  <c r="I89" i="1"/>
  <c r="H107" i="1"/>
  <c r="I123" i="1"/>
  <c r="I107" i="1" s="1"/>
  <c r="H124" i="1"/>
  <c r="I134" i="1"/>
  <c r="I124" i="1" s="1"/>
  <c r="H137" i="1"/>
  <c r="H135" i="1" s="1"/>
  <c r="I137" i="1"/>
  <c r="I135" i="1" s="1"/>
  <c r="I138" i="1"/>
  <c r="H16" i="1" l="1"/>
  <c r="I90" i="1"/>
  <c r="H90" i="1"/>
  <c r="I16" i="1"/>
  <c r="F32" i="1"/>
  <c r="F49" i="1"/>
  <c r="F33" i="1" s="1"/>
  <c r="F58" i="1"/>
  <c r="F60" i="1"/>
  <c r="G60" i="1" s="1"/>
  <c r="F64" i="1"/>
  <c r="F66" i="1"/>
  <c r="F69" i="1"/>
  <c r="G69" i="1" s="1"/>
  <c r="G139" i="1"/>
  <c r="G140" i="1"/>
  <c r="G141" i="1"/>
  <c r="G142" i="1"/>
  <c r="G143" i="1"/>
  <c r="G138" i="1"/>
  <c r="F137" i="1"/>
  <c r="F135" i="1" s="1"/>
  <c r="G134" i="1"/>
  <c r="G132" i="1"/>
  <c r="F124" i="1"/>
  <c r="G123" i="1"/>
  <c r="F107" i="1"/>
  <c r="G107" i="1"/>
  <c r="G106" i="1"/>
  <c r="G91" i="1" s="1"/>
  <c r="F91" i="1"/>
  <c r="G89" i="1"/>
  <c r="F88" i="1"/>
  <c r="G88" i="1"/>
  <c r="G87" i="1" s="1"/>
  <c r="G86" i="1" s="1"/>
  <c r="G85" i="1" s="1"/>
  <c r="F87" i="1"/>
  <c r="F86" i="1" s="1"/>
  <c r="F85" i="1" s="1"/>
  <c r="G81" i="1"/>
  <c r="G75" i="1" s="1"/>
  <c r="F76" i="1"/>
  <c r="G76" i="1"/>
  <c r="F75" i="1"/>
  <c r="G74" i="1"/>
  <c r="G72" i="1" s="1"/>
  <c r="G71" i="1" s="1"/>
  <c r="F73" i="1"/>
  <c r="F72" i="1"/>
  <c r="F71" i="1"/>
  <c r="F70" i="1"/>
  <c r="G70" i="1"/>
  <c r="G65" i="1"/>
  <c r="G66" i="1"/>
  <c r="G67" i="1"/>
  <c r="G68" i="1"/>
  <c r="G64" i="1"/>
  <c r="F63" i="1"/>
  <c r="F61" i="1"/>
  <c r="G58" i="1"/>
  <c r="F50" i="1"/>
  <c r="G49" i="1"/>
  <c r="G33" i="1" s="1"/>
  <c r="G15" i="1"/>
  <c r="G13" i="1" s="1"/>
  <c r="G12" i="1" s="1"/>
  <c r="G11" i="1" s="1"/>
  <c r="G10" i="1" s="1"/>
  <c r="G14" i="1"/>
  <c r="G32" i="1"/>
  <c r="F17" i="1"/>
  <c r="G17" i="1"/>
  <c r="F10" i="1"/>
  <c r="F11" i="1"/>
  <c r="F12" i="1"/>
  <c r="F13" i="1"/>
  <c r="G50" i="1" l="1"/>
  <c r="G137" i="1"/>
  <c r="G135" i="1" s="1"/>
  <c r="G124" i="1"/>
  <c r="G90" i="1"/>
  <c r="F90" i="1"/>
  <c r="G61" i="1"/>
  <c r="G63" i="1"/>
  <c r="F16" i="1"/>
  <c r="E89" i="1"/>
  <c r="G16" i="1" l="1"/>
  <c r="E33" i="1"/>
  <c r="E49" i="1"/>
  <c r="E58" i="1"/>
  <c r="E60" i="1"/>
  <c r="E50" i="1" s="1"/>
  <c r="E64" i="1"/>
  <c r="E63" i="1" s="1"/>
  <c r="E66" i="1"/>
  <c r="E69" i="1"/>
  <c r="E61" i="1" s="1"/>
  <c r="E124" i="1"/>
  <c r="E90" i="1" s="1"/>
  <c r="E135" i="1"/>
  <c r="E137" i="1"/>
  <c r="E107" i="1"/>
  <c r="E91" i="1"/>
  <c r="E15" i="1"/>
  <c r="E73" i="1"/>
  <c r="E14" i="1"/>
  <c r="E72" i="1"/>
  <c r="E71" i="1" s="1"/>
  <c r="E70" i="1"/>
  <c r="E76" i="1"/>
  <c r="E75" i="1"/>
  <c r="E17" i="1"/>
  <c r="E16" i="1" l="1"/>
  <c r="E13" i="1"/>
  <c r="E12" i="1" s="1"/>
  <c r="E11" i="1" s="1"/>
  <c r="E10" i="1" s="1"/>
  <c r="E88" i="1"/>
  <c r="E87" i="1" s="1"/>
  <c r="E86" i="1" s="1"/>
  <c r="E85" i="1" s="1"/>
</calcChain>
</file>

<file path=xl/sharedStrings.xml><?xml version="1.0" encoding="utf-8"?>
<sst xmlns="http://schemas.openxmlformats.org/spreadsheetml/2006/main" count="276" uniqueCount="144">
  <si>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</si>
  <si>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</si>
  <si>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</si>
  <si>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</si>
  <si>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</si>
  <si>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</si>
  <si>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</si>
  <si>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</si>
  <si>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</si>
  <si>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</si>
  <si>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</si>
  <si>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</si>
  <si>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</si>
  <si>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</si>
  <si>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</si>
  <si>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</si>
  <si>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</si>
  <si>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</si>
  <si>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</si>
  <si>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</si>
  <si>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</si>
  <si>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</si>
  <si>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</si>
  <si>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</si>
  <si>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</si>
  <si>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</si>
  <si>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</si>
  <si>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</si>
  <si>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</si>
  <si>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</si>
  <si>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</si>
  <si>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</si>
  <si>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</si>
  <si>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</si>
  <si>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</si>
  <si>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</si>
  <si>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</si>
  <si>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</si>
  <si>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</si>
  <si>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</si>
  <si>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</si>
  <si>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</si>
  <si>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</si>
  <si>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</si>
  <si>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</si>
  <si>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</si>
  <si>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</si>
  <si>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</si>
  <si>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</si>
  <si>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</si>
  <si>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</si>
  <si>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</si>
  <si>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</si>
  <si>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</si>
  <si>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</si>
  <si>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</si>
  <si>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</si>
  <si>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</si>
  <si>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</si>
  <si>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</si>
  <si>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</si>
  <si>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</si>
  <si>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</si>
  <si>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</si>
  <si>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</si>
  <si>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</si>
  <si>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</si>
  <si>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</si>
  <si>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</si>
  <si>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</si>
  <si>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</si>
  <si>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</si>
  <si>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</si>
  <si>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</si>
  <si>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</si>
  <si>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</si>
  <si>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</si>
  <si>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</si>
  <si>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</si>
  <si>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</si>
  <si>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</si>
  <si>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</si>
  <si>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</si>
  <si>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</si>
  <si>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</si>
  <si>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</si>
  <si>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</si>
  <si>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</si>
  <si>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</si>
  <si>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</si>
  <si>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</si>
  <si>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</si>
  <si>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</si>
  <si>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</si>
  <si>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</si>
  <si>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</si>
  <si>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</si>
  <si>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</si>
  <si>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</si>
  <si>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</si>
  <si>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</si>
  <si>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</si>
  <si>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</si>
  <si>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</si>
  <si>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</si>
  <si>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</si>
  <si>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</si>
  <si>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</si>
  <si>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</si>
  <si>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</si>
  <si>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</si>
  <si>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</si>
  <si>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</si>
  <si>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</si>
  <si>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</si>
  <si>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PE ANUL 2021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</si>
  <si>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</si>
  <si>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</si>
  <si>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</si>
  <si>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</si>
  <si>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</si>
  <si>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</si>
  <si>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</si>
  <si>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</si>
  <si>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</si>
  <si>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</si>
  <si>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</si>
  <si>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</si>
  <si>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</si>
  <si>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</si>
  <si>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>Prevederi inițiale 
2021</t>
  </si>
  <si>
    <t>Influente 
(+ / -)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</si>
  <si>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</si>
  <si>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</si>
  <si>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</si>
  <si>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</si>
  <si>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Influente
+/-</t>
  </si>
  <si>
    <t>Buget aprobat 24.06.2021</t>
  </si>
  <si>
    <t>Buget rectificat
 22 iulie 2021</t>
  </si>
  <si>
    <r>
      <t xml:space="preserve">                   </t>
    </r>
    <r>
      <rPr>
        <b/>
        <sz val="12"/>
        <rFont val="Arial"/>
        <family val="2"/>
        <charset val="238"/>
      </rPr>
      <t>LA HCL NR. 203/22.07.2021</t>
    </r>
  </si>
  <si>
    <t>Președinte de ședință</t>
  </si>
  <si>
    <t>Secretar general</t>
  </si>
  <si>
    <t xml:space="preserve">György Ildikó -Adél                                                        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</si>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</sst>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0" fillId="0" borderId="9" xfId="0" applyBorder="1" applyAlignment="1">
      <alignment horizontal="right" vertical="center"/>
    </xf>
    <xf numFmtId="3" fontId="1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" fontId="8" fillId="0" borderId="0" xfId="1" applyNumberFormat="1" applyFont="1" applyAlignment="1">
      <alignment horizontal="center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K154"/>
  <sheetViews>
    <sheetView tabSelected="1" topLeftCell="A138" zoomScale="75" zoomScaleNormal="75" workbookViewId="0">
      <selection activeCell="G152" sqref="G152:H154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hidden="1" customWidth="1"/>
    <col min="6" max="6" width="19" hidden="1" customWidth="1"/>
    <col min="7" max="8" width="18.7109375" customWidth="1"/>
    <col min="9" max="9" width="17.855468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11" ht="24.95" customHeight="1" x14ac:dyDescent="0.25">
      <c r="A1" s="208" t="s">
        <v>120</v>
      </c>
      <c r="B1" s="208"/>
      <c r="C1" s="208"/>
      <c r="I1" s="203" t="s">
        <v>129</v>
      </c>
      <c r="J1" s="203"/>
      <c r="K1" s="203"/>
    </row>
    <row r="2" spans="1:11" ht="24.95" customHeight="1" x14ac:dyDescent="0.25">
      <c r="A2" s="6"/>
      <c r="B2" s="6"/>
      <c r="C2" s="6"/>
      <c r="H2" t="s">
        <v>139</v>
      </c>
    </row>
    <row r="4" spans="1:11" ht="18" x14ac:dyDescent="0.25">
      <c r="A4" s="174" t="s">
        <v>0</v>
      </c>
      <c r="B4" s="174"/>
      <c r="C4" s="174"/>
      <c r="D4" s="174"/>
      <c r="E4" s="174"/>
      <c r="F4" s="174"/>
      <c r="G4" s="174"/>
      <c r="H4" s="174"/>
      <c r="I4" s="174"/>
    </row>
    <row r="5" spans="1:11" ht="18" x14ac:dyDescent="0.25">
      <c r="A5" s="174" t="s">
        <v>115</v>
      </c>
      <c r="B5" s="174"/>
      <c r="C5" s="174"/>
      <c r="D5" s="174"/>
      <c r="E5" s="174"/>
      <c r="F5" s="174"/>
      <c r="G5" s="174"/>
      <c r="H5" s="174"/>
      <c r="I5" s="174"/>
    </row>
    <row r="6" spans="1:11" ht="13.5" thickBot="1" x14ac:dyDescent="0.25">
      <c r="A6" s="1"/>
      <c r="B6" s="1"/>
      <c r="C6" s="2"/>
      <c r="D6" s="2"/>
      <c r="E6" s="2"/>
    </row>
    <row r="7" spans="1:11" s="3" customFormat="1" ht="24.75" customHeight="1" x14ac:dyDescent="0.2">
      <c r="A7" s="209" t="s">
        <v>1</v>
      </c>
      <c r="B7" s="210"/>
      <c r="C7" s="210"/>
      <c r="D7" s="210" t="s">
        <v>121</v>
      </c>
      <c r="E7" s="204" t="s">
        <v>130</v>
      </c>
      <c r="F7" s="204" t="s">
        <v>131</v>
      </c>
      <c r="G7" s="206" t="s">
        <v>137</v>
      </c>
      <c r="H7" s="206" t="s">
        <v>136</v>
      </c>
      <c r="I7" s="206" t="s">
        <v>138</v>
      </c>
    </row>
    <row r="8" spans="1:11" s="3" customFormat="1" ht="30.75" customHeight="1" x14ac:dyDescent="0.2">
      <c r="A8" s="211"/>
      <c r="B8" s="212"/>
      <c r="C8" s="212"/>
      <c r="D8" s="212"/>
      <c r="E8" s="205"/>
      <c r="F8" s="205"/>
      <c r="G8" s="207"/>
      <c r="H8" s="207"/>
      <c r="I8" s="207"/>
    </row>
    <row r="9" spans="1:11" s="3" customFormat="1" ht="16.5" customHeight="1" x14ac:dyDescent="0.2">
      <c r="A9" s="211"/>
      <c r="B9" s="212"/>
      <c r="C9" s="212"/>
      <c r="D9" s="212"/>
      <c r="E9" s="205"/>
      <c r="F9" s="205"/>
      <c r="G9" s="207"/>
      <c r="H9" s="207"/>
      <c r="I9" s="207"/>
    </row>
    <row r="10" spans="1:11" ht="24.95" customHeight="1" x14ac:dyDescent="0.25">
      <c r="A10" s="223" t="s">
        <v>2</v>
      </c>
      <c r="B10" s="224"/>
      <c r="C10" s="225"/>
      <c r="D10" s="39"/>
      <c r="E10" s="79">
        <f>E11</f>
        <v>91932455</v>
      </c>
      <c r="F10" s="98">
        <f t="shared" ref="F10:I10" si="0">F11</f>
        <v>0</v>
      </c>
      <c r="G10" s="51">
        <f t="shared" si="0"/>
        <v>91932455</v>
      </c>
      <c r="H10" s="51">
        <f t="shared" si="0"/>
        <v>0</v>
      </c>
      <c r="I10" s="51">
        <f t="shared" si="0"/>
        <v>91932455</v>
      </c>
    </row>
    <row r="11" spans="1:11" ht="26.25" customHeight="1" x14ac:dyDescent="0.25">
      <c r="A11" s="226" t="s">
        <v>3</v>
      </c>
      <c r="B11" s="227"/>
      <c r="C11" s="228"/>
      <c r="D11" s="7" t="s">
        <v>4</v>
      </c>
      <c r="E11" s="80">
        <f>E12</f>
        <v>91932455</v>
      </c>
      <c r="F11" s="99">
        <f t="shared" ref="F11:I11" si="1">F12</f>
        <v>0</v>
      </c>
      <c r="G11" s="52">
        <f t="shared" si="1"/>
        <v>91932455</v>
      </c>
      <c r="H11" s="52">
        <f t="shared" si="1"/>
        <v>0</v>
      </c>
      <c r="I11" s="52">
        <f t="shared" si="1"/>
        <v>91932455</v>
      </c>
    </row>
    <row r="12" spans="1:11" ht="29.25" customHeight="1" x14ac:dyDescent="0.25">
      <c r="A12" s="53" t="s">
        <v>5</v>
      </c>
      <c r="B12" s="77"/>
      <c r="C12" s="77"/>
      <c r="D12" s="8" t="s">
        <v>6</v>
      </c>
      <c r="E12" s="80">
        <f>E13</f>
        <v>91932455</v>
      </c>
      <c r="F12" s="99">
        <f t="shared" ref="F12:I12" si="2">F13</f>
        <v>0</v>
      </c>
      <c r="G12" s="52">
        <f t="shared" si="2"/>
        <v>91932455</v>
      </c>
      <c r="H12" s="52">
        <f t="shared" si="2"/>
        <v>0</v>
      </c>
      <c r="I12" s="52">
        <f t="shared" si="2"/>
        <v>91932455</v>
      </c>
    </row>
    <row r="13" spans="1:11" ht="40.9" customHeight="1" x14ac:dyDescent="0.25">
      <c r="A13" s="54"/>
      <c r="B13" s="232" t="s">
        <v>119</v>
      </c>
      <c r="C13" s="233"/>
      <c r="D13" s="9" t="s">
        <v>7</v>
      </c>
      <c r="E13" s="80">
        <f>E14+E15</f>
        <v>91932455</v>
      </c>
      <c r="F13" s="99">
        <f t="shared" ref="F13:I13" si="3">F14+F15</f>
        <v>0</v>
      </c>
      <c r="G13" s="52">
        <f t="shared" si="3"/>
        <v>91932455</v>
      </c>
      <c r="H13" s="52">
        <f t="shared" si="3"/>
        <v>0</v>
      </c>
      <c r="I13" s="52">
        <f t="shared" si="3"/>
        <v>91932455</v>
      </c>
    </row>
    <row r="14" spans="1:11" ht="24.95" customHeight="1" x14ac:dyDescent="0.25">
      <c r="A14" s="54"/>
      <c r="B14" s="221" t="s">
        <v>8</v>
      </c>
      <c r="C14" s="222"/>
      <c r="D14" s="9" t="s">
        <v>9</v>
      </c>
      <c r="E14" s="80">
        <f>E89</f>
        <v>45476447</v>
      </c>
      <c r="F14" s="99"/>
      <c r="G14" s="52">
        <f>E14+F14</f>
        <v>45476447</v>
      </c>
      <c r="H14" s="52"/>
      <c r="I14" s="52">
        <f>G14+H14</f>
        <v>45476447</v>
      </c>
    </row>
    <row r="15" spans="1:11" ht="24.95" customHeight="1" x14ac:dyDescent="0.25">
      <c r="A15" s="54"/>
      <c r="B15" s="221" t="s">
        <v>10</v>
      </c>
      <c r="C15" s="222"/>
      <c r="D15" s="9" t="s">
        <v>11</v>
      </c>
      <c r="E15" s="80">
        <f>E74</f>
        <v>46456008</v>
      </c>
      <c r="F15" s="99"/>
      <c r="G15" s="52">
        <f>E15+F15</f>
        <v>46456008</v>
      </c>
      <c r="H15" s="52"/>
      <c r="I15" s="52">
        <f>G15+H15</f>
        <v>46456008</v>
      </c>
    </row>
    <row r="16" spans="1:11" ht="31.5" customHeight="1" x14ac:dyDescent="0.25">
      <c r="A16" s="229" t="s">
        <v>118</v>
      </c>
      <c r="B16" s="230"/>
      <c r="C16" s="230"/>
      <c r="D16" s="231"/>
      <c r="E16" s="81">
        <f>E17+E33+E50+E61</f>
        <v>91932455</v>
      </c>
      <c r="F16" s="100">
        <f t="shared" ref="F16:I16" si="4">F17+F33+F50+F61</f>
        <v>0</v>
      </c>
      <c r="G16" s="55">
        <f t="shared" si="4"/>
        <v>91932455</v>
      </c>
      <c r="H16" s="55">
        <f t="shared" si="4"/>
        <v>0</v>
      </c>
      <c r="I16" s="55">
        <f t="shared" si="4"/>
        <v>91932455</v>
      </c>
    </row>
    <row r="17" spans="1:9" ht="32.25" customHeight="1" x14ac:dyDescent="0.25">
      <c r="A17" s="216" t="s">
        <v>13</v>
      </c>
      <c r="B17" s="217"/>
      <c r="C17" s="217"/>
      <c r="D17" s="26" t="s">
        <v>14</v>
      </c>
      <c r="E17" s="82">
        <f>E32</f>
        <v>2410000</v>
      </c>
      <c r="F17" s="101">
        <f t="shared" ref="F17:G17" si="5">F32</f>
        <v>-2410000</v>
      </c>
      <c r="G17" s="56">
        <f t="shared" si="5"/>
        <v>0</v>
      </c>
      <c r="H17" s="56"/>
      <c r="I17" s="56"/>
    </row>
    <row r="18" spans="1:9" ht="15" hidden="1" x14ac:dyDescent="0.2">
      <c r="A18" s="57" t="s">
        <v>12</v>
      </c>
      <c r="B18" s="27"/>
      <c r="C18" s="28"/>
      <c r="D18" s="9"/>
      <c r="E18" s="83"/>
      <c r="F18" s="102"/>
      <c r="G18" s="58"/>
      <c r="H18" s="58"/>
      <c r="I18" s="58"/>
    </row>
    <row r="19" spans="1:9" ht="15" x14ac:dyDescent="0.2">
      <c r="A19" s="57"/>
      <c r="B19" s="29" t="s">
        <v>15</v>
      </c>
      <c r="C19" s="30"/>
      <c r="D19" s="31" t="s">
        <v>16</v>
      </c>
      <c r="E19" s="83"/>
      <c r="F19" s="102"/>
      <c r="G19" s="58"/>
      <c r="H19" s="58"/>
      <c r="I19" s="58"/>
    </row>
    <row r="20" spans="1:9" ht="15" hidden="1" x14ac:dyDescent="0.2">
      <c r="A20" s="57"/>
      <c r="B20" s="29"/>
      <c r="C20" s="29" t="s">
        <v>17</v>
      </c>
      <c r="D20" s="31" t="s">
        <v>18</v>
      </c>
      <c r="E20" s="83"/>
      <c r="F20" s="102"/>
      <c r="G20" s="58"/>
      <c r="H20" s="58"/>
      <c r="I20" s="58"/>
    </row>
    <row r="21" spans="1:9" ht="15" hidden="1" x14ac:dyDescent="0.2">
      <c r="A21" s="57"/>
      <c r="B21" s="29"/>
      <c r="C21" s="29" t="s">
        <v>19</v>
      </c>
      <c r="D21" s="31" t="s">
        <v>20</v>
      </c>
      <c r="E21" s="83"/>
      <c r="F21" s="102"/>
      <c r="G21" s="58"/>
      <c r="H21" s="58"/>
      <c r="I21" s="58"/>
    </row>
    <row r="22" spans="1:9" ht="30" customHeight="1" x14ac:dyDescent="0.2">
      <c r="A22" s="57"/>
      <c r="B22" s="197" t="s">
        <v>21</v>
      </c>
      <c r="C22" s="197"/>
      <c r="D22" s="31" t="s">
        <v>22</v>
      </c>
      <c r="E22" s="83"/>
      <c r="F22" s="102"/>
      <c r="G22" s="58"/>
      <c r="H22" s="58"/>
      <c r="I22" s="58"/>
    </row>
    <row r="23" spans="1:9" ht="15" hidden="1" x14ac:dyDescent="0.2">
      <c r="A23" s="57"/>
      <c r="B23" s="29"/>
      <c r="C23" s="29" t="s">
        <v>23</v>
      </c>
      <c r="D23" s="31" t="s">
        <v>24</v>
      </c>
      <c r="E23" s="83"/>
      <c r="F23" s="102"/>
      <c r="G23" s="95"/>
      <c r="H23" s="95"/>
      <c r="I23" s="95"/>
    </row>
    <row r="24" spans="1:9" ht="15" hidden="1" x14ac:dyDescent="0.2">
      <c r="A24" s="57"/>
      <c r="B24" s="29"/>
      <c r="C24" s="29" t="s">
        <v>25</v>
      </c>
      <c r="D24" s="31" t="s">
        <v>26</v>
      </c>
      <c r="E24" s="83"/>
      <c r="F24" s="102"/>
      <c r="G24" s="95"/>
      <c r="H24" s="95"/>
      <c r="I24" s="95"/>
    </row>
    <row r="25" spans="1:9" ht="15" hidden="1" x14ac:dyDescent="0.2">
      <c r="A25" s="57"/>
      <c r="B25" s="29"/>
      <c r="C25" s="32" t="s">
        <v>27</v>
      </c>
      <c r="D25" s="31" t="s">
        <v>28</v>
      </c>
      <c r="E25" s="83"/>
      <c r="F25" s="102"/>
      <c r="G25" s="95"/>
      <c r="H25" s="95"/>
      <c r="I25" s="95"/>
    </row>
    <row r="26" spans="1:9" ht="15" x14ac:dyDescent="0.2">
      <c r="A26" s="57"/>
      <c r="B26" s="29" t="s">
        <v>29</v>
      </c>
      <c r="C26" s="32"/>
      <c r="D26" s="31" t="s">
        <v>30</v>
      </c>
      <c r="E26" s="83"/>
      <c r="F26" s="102"/>
      <c r="G26" s="95"/>
      <c r="H26" s="95"/>
      <c r="I26" s="95"/>
    </row>
    <row r="27" spans="1:9" ht="15" x14ac:dyDescent="0.2">
      <c r="A27" s="57"/>
      <c r="B27" s="29" t="s">
        <v>31</v>
      </c>
      <c r="C27" s="30"/>
      <c r="D27" s="31" t="s">
        <v>32</v>
      </c>
      <c r="E27" s="83"/>
      <c r="F27" s="102"/>
      <c r="G27" s="95"/>
      <c r="H27" s="95"/>
      <c r="I27" s="95"/>
    </row>
    <row r="28" spans="1:9" ht="15" hidden="1" x14ac:dyDescent="0.2">
      <c r="A28" s="57"/>
      <c r="B28" s="29"/>
      <c r="C28" s="29" t="s">
        <v>33</v>
      </c>
      <c r="D28" s="31" t="s">
        <v>34</v>
      </c>
      <c r="E28" s="83"/>
      <c r="F28" s="102"/>
      <c r="G28" s="95"/>
      <c r="H28" s="95"/>
      <c r="I28" s="95"/>
    </row>
    <row r="29" spans="1:9" s="3" customFormat="1" ht="15.75" customHeight="1" x14ac:dyDescent="0.2">
      <c r="A29" s="59"/>
      <c r="B29" s="24" t="s">
        <v>35</v>
      </c>
      <c r="C29" s="24"/>
      <c r="D29" s="9" t="s">
        <v>36</v>
      </c>
      <c r="E29" s="84"/>
      <c r="F29" s="84"/>
      <c r="G29" s="96"/>
      <c r="H29" s="96"/>
      <c r="I29" s="96"/>
    </row>
    <row r="30" spans="1:9" s="3" customFormat="1" ht="15" hidden="1" customHeight="1" x14ac:dyDescent="0.2">
      <c r="A30" s="59"/>
      <c r="B30" s="24"/>
      <c r="C30" s="24" t="s">
        <v>37</v>
      </c>
      <c r="D30" s="9" t="s">
        <v>38</v>
      </c>
      <c r="E30" s="84"/>
      <c r="F30" s="84"/>
      <c r="G30" s="96"/>
      <c r="H30" s="96"/>
      <c r="I30" s="96"/>
    </row>
    <row r="31" spans="1:9" s="3" customFormat="1" ht="14.25" hidden="1" customHeight="1" x14ac:dyDescent="0.2">
      <c r="A31" s="59"/>
      <c r="B31" s="24"/>
      <c r="C31" s="24" t="s">
        <v>39</v>
      </c>
      <c r="D31" s="9" t="s">
        <v>40</v>
      </c>
      <c r="E31" s="84"/>
      <c r="F31" s="84"/>
      <c r="G31" s="96"/>
      <c r="H31" s="96"/>
      <c r="I31" s="96"/>
    </row>
    <row r="32" spans="1:9" ht="24.95" customHeight="1" x14ac:dyDescent="0.25">
      <c r="A32" s="57"/>
      <c r="B32" s="34" t="s">
        <v>41</v>
      </c>
      <c r="C32" s="34"/>
      <c r="D32" s="35" t="s">
        <v>42</v>
      </c>
      <c r="E32" s="85">
        <v>2410000</v>
      </c>
      <c r="F32" s="103">
        <f>F106</f>
        <v>-2410000</v>
      </c>
      <c r="G32" s="97">
        <f>E32+F32</f>
        <v>0</v>
      </c>
      <c r="H32" s="97"/>
      <c r="I32" s="97"/>
    </row>
    <row r="33" spans="1:9" ht="32.25" customHeight="1" x14ac:dyDescent="0.25">
      <c r="A33" s="219" t="s">
        <v>122</v>
      </c>
      <c r="B33" s="220"/>
      <c r="C33" s="220"/>
      <c r="D33" s="38" t="s">
        <v>43</v>
      </c>
      <c r="E33" s="86">
        <f>E35+E45+E49</f>
        <v>1500000</v>
      </c>
      <c r="F33" s="104">
        <f t="shared" ref="F33:I33" si="6">F35+F45+F49</f>
        <v>0</v>
      </c>
      <c r="G33" s="61">
        <f t="shared" si="6"/>
        <v>1500000</v>
      </c>
      <c r="H33" s="169">
        <f t="shared" si="6"/>
        <v>-1500000</v>
      </c>
      <c r="I33" s="61">
        <f t="shared" si="6"/>
        <v>0</v>
      </c>
    </row>
    <row r="34" spans="1:9" hidden="1" x14ac:dyDescent="0.2">
      <c r="A34" s="62" t="s">
        <v>12</v>
      </c>
      <c r="B34" s="13"/>
      <c r="C34" s="15"/>
      <c r="D34" s="14"/>
      <c r="E34" s="87"/>
      <c r="F34" s="105"/>
      <c r="G34" s="63"/>
      <c r="H34" s="170"/>
      <c r="I34" s="63"/>
    </row>
    <row r="35" spans="1:9" ht="30" customHeight="1" x14ac:dyDescent="0.2">
      <c r="A35" s="62"/>
      <c r="B35" s="196" t="s">
        <v>44</v>
      </c>
      <c r="C35" s="196"/>
      <c r="D35" s="14" t="s">
        <v>45</v>
      </c>
      <c r="E35" s="87"/>
      <c r="F35" s="105"/>
      <c r="G35" s="63"/>
      <c r="H35" s="170"/>
      <c r="I35" s="63"/>
    </row>
    <row r="36" spans="1:9" hidden="1" x14ac:dyDescent="0.2">
      <c r="A36" s="62"/>
      <c r="B36" s="13"/>
      <c r="C36" s="15" t="s">
        <v>46</v>
      </c>
      <c r="D36" s="14" t="s">
        <v>47</v>
      </c>
      <c r="E36" s="87"/>
      <c r="F36" s="105"/>
      <c r="G36" s="63"/>
      <c r="H36" s="170"/>
      <c r="I36" s="63"/>
    </row>
    <row r="37" spans="1:9" hidden="1" x14ac:dyDescent="0.2">
      <c r="A37" s="62"/>
      <c r="B37" s="13"/>
      <c r="C37" s="15" t="s">
        <v>48</v>
      </c>
      <c r="D37" s="14" t="s">
        <v>49</v>
      </c>
      <c r="E37" s="87"/>
      <c r="F37" s="105"/>
      <c r="G37" s="63"/>
      <c r="H37" s="170"/>
      <c r="I37" s="63"/>
    </row>
    <row r="38" spans="1:9" hidden="1" x14ac:dyDescent="0.2">
      <c r="A38" s="62"/>
      <c r="B38" s="13"/>
      <c r="C38" s="15" t="s">
        <v>50</v>
      </c>
      <c r="D38" s="14" t="s">
        <v>51</v>
      </c>
      <c r="E38" s="87"/>
      <c r="F38" s="105"/>
      <c r="G38" s="63"/>
      <c r="H38" s="170"/>
      <c r="I38" s="63"/>
    </row>
    <row r="39" spans="1:9" hidden="1" x14ac:dyDescent="0.2">
      <c r="A39" s="62"/>
      <c r="B39" s="13"/>
      <c r="C39" s="15" t="s">
        <v>52</v>
      </c>
      <c r="D39" s="14" t="s">
        <v>53</v>
      </c>
      <c r="E39" s="87"/>
      <c r="F39" s="105"/>
      <c r="G39" s="63"/>
      <c r="H39" s="170"/>
      <c r="I39" s="63"/>
    </row>
    <row r="40" spans="1:9" hidden="1" x14ac:dyDescent="0.2">
      <c r="A40" s="62"/>
      <c r="B40" s="13"/>
      <c r="C40" s="15" t="s">
        <v>54</v>
      </c>
      <c r="D40" s="14" t="s">
        <v>55</v>
      </c>
      <c r="E40" s="87"/>
      <c r="F40" s="105"/>
      <c r="G40" s="63"/>
      <c r="H40" s="170"/>
      <c r="I40" s="63"/>
    </row>
    <row r="41" spans="1:9" hidden="1" x14ac:dyDescent="0.2">
      <c r="A41" s="62"/>
      <c r="B41" s="13"/>
      <c r="C41" s="15" t="s">
        <v>56</v>
      </c>
      <c r="D41" s="14" t="s">
        <v>57</v>
      </c>
      <c r="E41" s="87"/>
      <c r="F41" s="105"/>
      <c r="G41" s="63"/>
      <c r="H41" s="170"/>
      <c r="I41" s="63"/>
    </row>
    <row r="42" spans="1:9" ht="27.75" hidden="1" customHeight="1" x14ac:dyDescent="0.2">
      <c r="A42" s="62"/>
      <c r="B42" s="13"/>
      <c r="C42" s="20" t="s">
        <v>58</v>
      </c>
      <c r="D42" s="14" t="s">
        <v>59</v>
      </c>
      <c r="E42" s="87"/>
      <c r="F42" s="105"/>
      <c r="G42" s="63"/>
      <c r="H42" s="170"/>
      <c r="I42" s="63"/>
    </row>
    <row r="43" spans="1:9" hidden="1" x14ac:dyDescent="0.2">
      <c r="A43" s="62"/>
      <c r="B43" s="13"/>
      <c r="C43" s="15" t="s">
        <v>60</v>
      </c>
      <c r="D43" s="14" t="s">
        <v>61</v>
      </c>
      <c r="E43" s="87"/>
      <c r="F43" s="105"/>
      <c r="G43" s="63"/>
      <c r="H43" s="170"/>
      <c r="I43" s="63"/>
    </row>
    <row r="44" spans="1:9" hidden="1" x14ac:dyDescent="0.2">
      <c r="A44" s="62"/>
      <c r="B44" s="13"/>
      <c r="C44" s="15" t="s">
        <v>62</v>
      </c>
      <c r="D44" s="14" t="s">
        <v>63</v>
      </c>
      <c r="E44" s="87"/>
      <c r="F44" s="105"/>
      <c r="G44" s="63"/>
      <c r="H44" s="170"/>
      <c r="I44" s="63"/>
    </row>
    <row r="45" spans="1:9" s="3" customFormat="1" ht="30" customHeight="1" x14ac:dyDescent="0.2">
      <c r="A45" s="64"/>
      <c r="B45" s="188" t="s">
        <v>64</v>
      </c>
      <c r="C45" s="188"/>
      <c r="D45" s="14" t="s">
        <v>65</v>
      </c>
      <c r="E45" s="88"/>
      <c r="F45" s="88"/>
      <c r="G45" s="65"/>
      <c r="H45" s="65"/>
      <c r="I45" s="65"/>
    </row>
    <row r="46" spans="1:9" s="3" customFormat="1" ht="12.75" hidden="1" customHeight="1" x14ac:dyDescent="0.2">
      <c r="A46" s="64"/>
      <c r="B46" s="16"/>
      <c r="C46" s="17" t="s">
        <v>66</v>
      </c>
      <c r="D46" s="16" t="s">
        <v>67</v>
      </c>
      <c r="E46" s="88"/>
      <c r="F46" s="106"/>
      <c r="G46" s="96"/>
      <c r="H46" s="171"/>
      <c r="I46" s="96"/>
    </row>
    <row r="47" spans="1:9" s="3" customFormat="1" ht="12" hidden="1" customHeight="1" x14ac:dyDescent="0.2">
      <c r="A47" s="64"/>
      <c r="B47" s="16"/>
      <c r="C47" s="17" t="s">
        <v>68</v>
      </c>
      <c r="D47" s="16" t="s">
        <v>69</v>
      </c>
      <c r="E47" s="88"/>
      <c r="F47" s="106"/>
      <c r="G47" s="96"/>
      <c r="H47" s="171"/>
      <c r="I47" s="96"/>
    </row>
    <row r="48" spans="1:9" s="3" customFormat="1" ht="26.25" hidden="1" customHeight="1" x14ac:dyDescent="0.2">
      <c r="A48" s="64"/>
      <c r="B48" s="16"/>
      <c r="C48" s="21" t="s">
        <v>70</v>
      </c>
      <c r="D48" s="16" t="s">
        <v>71</v>
      </c>
      <c r="E48" s="88"/>
      <c r="F48" s="106"/>
      <c r="G48" s="96"/>
      <c r="H48" s="171"/>
      <c r="I48" s="96"/>
    </row>
    <row r="49" spans="1:9" ht="30" customHeight="1" x14ac:dyDescent="0.25">
      <c r="A49" s="66"/>
      <c r="B49" s="37" t="s">
        <v>72</v>
      </c>
      <c r="C49" s="37"/>
      <c r="D49" s="33" t="s">
        <v>73</v>
      </c>
      <c r="E49" s="85">
        <f>E123</f>
        <v>1500000</v>
      </c>
      <c r="F49" s="103">
        <f>F123</f>
        <v>0</v>
      </c>
      <c r="G49" s="60">
        <f>E49+F49</f>
        <v>1500000</v>
      </c>
      <c r="H49" s="172">
        <f>H123</f>
        <v>-1500000</v>
      </c>
      <c r="I49" s="60">
        <f>G49+H49</f>
        <v>0</v>
      </c>
    </row>
    <row r="50" spans="1:9" ht="31.9" customHeight="1" x14ac:dyDescent="0.25">
      <c r="A50" s="213" t="s">
        <v>123</v>
      </c>
      <c r="B50" s="214"/>
      <c r="C50" s="215"/>
      <c r="D50" s="26" t="s">
        <v>74</v>
      </c>
      <c r="E50" s="89">
        <f>E60+E58</f>
        <v>6330000</v>
      </c>
      <c r="F50" s="104">
        <f t="shared" ref="F50:I50" si="7">F60+F58</f>
        <v>-800000</v>
      </c>
      <c r="G50" s="67">
        <f t="shared" si="7"/>
        <v>5530000</v>
      </c>
      <c r="H50" s="169">
        <f t="shared" si="7"/>
        <v>-5530000</v>
      </c>
      <c r="I50" s="67">
        <f t="shared" si="7"/>
        <v>0</v>
      </c>
    </row>
    <row r="51" spans="1:9" x14ac:dyDescent="0.2">
      <c r="A51" s="62" t="s">
        <v>12</v>
      </c>
      <c r="B51" s="13"/>
      <c r="C51" s="15"/>
      <c r="D51" s="14"/>
      <c r="E51" s="87"/>
      <c r="F51" s="105"/>
      <c r="G51" s="63"/>
      <c r="H51" s="170"/>
      <c r="I51" s="63"/>
    </row>
    <row r="52" spans="1:9" x14ac:dyDescent="0.2">
      <c r="A52" s="62"/>
      <c r="B52" s="187" t="s">
        <v>75</v>
      </c>
      <c r="C52" s="187"/>
      <c r="D52" s="19" t="s">
        <v>76</v>
      </c>
      <c r="E52" s="87"/>
      <c r="F52" s="105"/>
      <c r="G52" s="63"/>
      <c r="H52" s="170"/>
      <c r="I52" s="63"/>
    </row>
    <row r="53" spans="1:9" hidden="1" x14ac:dyDescent="0.2">
      <c r="A53" s="62"/>
      <c r="B53" s="78"/>
      <c r="C53" s="12" t="s">
        <v>77</v>
      </c>
      <c r="D53" s="19" t="s">
        <v>78</v>
      </c>
      <c r="E53" s="87"/>
      <c r="F53" s="105"/>
      <c r="G53" s="63"/>
      <c r="H53" s="170"/>
      <c r="I53" s="63"/>
    </row>
    <row r="54" spans="1:9" hidden="1" x14ac:dyDescent="0.2">
      <c r="A54" s="62"/>
      <c r="B54" s="78"/>
      <c r="C54" s="18" t="s">
        <v>79</v>
      </c>
      <c r="D54" s="19" t="s">
        <v>80</v>
      </c>
      <c r="E54" s="87"/>
      <c r="F54" s="105"/>
      <c r="G54" s="63"/>
      <c r="H54" s="170"/>
      <c r="I54" s="63"/>
    </row>
    <row r="55" spans="1:9" ht="31.5" customHeight="1" x14ac:dyDescent="0.2">
      <c r="A55" s="62"/>
      <c r="B55" s="188" t="s">
        <v>81</v>
      </c>
      <c r="C55" s="188"/>
      <c r="D55" s="19" t="s">
        <v>82</v>
      </c>
      <c r="E55" s="87"/>
      <c r="F55" s="105"/>
      <c r="G55" s="63"/>
      <c r="H55" s="170"/>
      <c r="I55" s="63"/>
    </row>
    <row r="56" spans="1:9" hidden="1" x14ac:dyDescent="0.2">
      <c r="A56" s="62"/>
      <c r="B56" s="12"/>
      <c r="C56" s="78" t="s">
        <v>83</v>
      </c>
      <c r="D56" s="19" t="s">
        <v>84</v>
      </c>
      <c r="E56" s="87"/>
      <c r="F56" s="105"/>
      <c r="G56" s="63"/>
      <c r="H56" s="170"/>
      <c r="I56" s="63"/>
    </row>
    <row r="57" spans="1:9" hidden="1" x14ac:dyDescent="0.2">
      <c r="A57" s="62"/>
      <c r="B57" s="12"/>
      <c r="C57" s="78" t="s">
        <v>85</v>
      </c>
      <c r="D57" s="19" t="s">
        <v>86</v>
      </c>
      <c r="E57" s="87"/>
      <c r="F57" s="105"/>
      <c r="G57" s="63"/>
      <c r="H57" s="170"/>
      <c r="I57" s="63"/>
    </row>
    <row r="58" spans="1:9" ht="29.1" customHeight="1" x14ac:dyDescent="0.2">
      <c r="A58" s="62"/>
      <c r="B58" s="29" t="s">
        <v>87</v>
      </c>
      <c r="C58" s="29"/>
      <c r="D58" s="31" t="s">
        <v>88</v>
      </c>
      <c r="E58" s="83">
        <f>E132</f>
        <v>800000</v>
      </c>
      <c r="F58" s="102">
        <f>F132</f>
        <v>-800000</v>
      </c>
      <c r="G58" s="58">
        <f>E58+F58</f>
        <v>0</v>
      </c>
      <c r="H58" s="173"/>
      <c r="I58" s="58"/>
    </row>
    <row r="59" spans="1:9" x14ac:dyDescent="0.2">
      <c r="A59" s="62"/>
      <c r="B59" s="78" t="s">
        <v>89</v>
      </c>
      <c r="C59" s="78"/>
      <c r="D59" s="19" t="s">
        <v>90</v>
      </c>
      <c r="E59" s="87"/>
      <c r="F59" s="105"/>
      <c r="G59" s="63"/>
      <c r="H59" s="170"/>
      <c r="I59" s="63"/>
    </row>
    <row r="60" spans="1:9" ht="27" customHeight="1" x14ac:dyDescent="0.25">
      <c r="A60" s="62"/>
      <c r="B60" s="218" t="s">
        <v>91</v>
      </c>
      <c r="C60" s="218"/>
      <c r="D60" s="33" t="s">
        <v>92</v>
      </c>
      <c r="E60" s="85">
        <f>E134</f>
        <v>5530000</v>
      </c>
      <c r="F60" s="103">
        <f>F134</f>
        <v>0</v>
      </c>
      <c r="G60" s="60">
        <f>E60+F60</f>
        <v>5530000</v>
      </c>
      <c r="H60" s="172">
        <f>H134</f>
        <v>-5530000</v>
      </c>
      <c r="I60" s="60">
        <f>G60+H60</f>
        <v>0</v>
      </c>
    </row>
    <row r="61" spans="1:9" ht="30" customHeight="1" x14ac:dyDescent="0.25">
      <c r="A61" s="178" t="s">
        <v>128</v>
      </c>
      <c r="B61" s="179"/>
      <c r="C61" s="180"/>
      <c r="D61" s="25" t="s">
        <v>94</v>
      </c>
      <c r="E61" s="89">
        <f>E64+E66+E69</f>
        <v>81692455</v>
      </c>
      <c r="F61" s="104">
        <f t="shared" ref="F61:I61" si="8">F64+F66+F69</f>
        <v>3210000</v>
      </c>
      <c r="G61" s="67">
        <f t="shared" si="8"/>
        <v>84902455</v>
      </c>
      <c r="H61" s="169">
        <f t="shared" si="8"/>
        <v>7030000</v>
      </c>
      <c r="I61" s="67">
        <f t="shared" si="8"/>
        <v>91932455</v>
      </c>
    </row>
    <row r="62" spans="1:9" ht="12" customHeight="1" x14ac:dyDescent="0.2">
      <c r="A62" s="62" t="s">
        <v>12</v>
      </c>
      <c r="B62" s="13"/>
      <c r="C62" s="15"/>
      <c r="D62" s="14"/>
      <c r="E62" s="87"/>
      <c r="F62" s="105"/>
      <c r="G62" s="63"/>
      <c r="H62" s="63"/>
      <c r="I62" s="63"/>
    </row>
    <row r="63" spans="1:9" ht="30" customHeight="1" x14ac:dyDescent="0.2">
      <c r="A63" s="62"/>
      <c r="B63" s="40" t="s">
        <v>95</v>
      </c>
      <c r="C63" s="40"/>
      <c r="D63" s="35" t="s">
        <v>96</v>
      </c>
      <c r="E63" s="90">
        <f>E64+E65+E66</f>
        <v>71592455</v>
      </c>
      <c r="F63" s="107">
        <f t="shared" ref="F63:I63" si="9">F64+F65+F66</f>
        <v>13310000</v>
      </c>
      <c r="G63" s="68">
        <f t="shared" si="9"/>
        <v>84902455</v>
      </c>
      <c r="H63" s="68">
        <f t="shared" si="9"/>
        <v>7030000</v>
      </c>
      <c r="I63" s="68">
        <f t="shared" si="9"/>
        <v>91932455</v>
      </c>
    </row>
    <row r="64" spans="1:9" ht="30" customHeight="1" x14ac:dyDescent="0.2">
      <c r="A64" s="62"/>
      <c r="B64" s="78"/>
      <c r="C64" s="32" t="s">
        <v>97</v>
      </c>
      <c r="D64" s="29" t="s">
        <v>98</v>
      </c>
      <c r="E64" s="83">
        <f>E138</f>
        <v>22436447</v>
      </c>
      <c r="F64" s="102">
        <f>F138</f>
        <v>16010000</v>
      </c>
      <c r="G64" s="58">
        <f>E64+F64</f>
        <v>38446447</v>
      </c>
      <c r="H64" s="58">
        <v>7030000</v>
      </c>
      <c r="I64" s="58">
        <f>G64+H64</f>
        <v>45476447</v>
      </c>
    </row>
    <row r="65" spans="1:9" ht="15" hidden="1" x14ac:dyDescent="0.2">
      <c r="A65" s="62"/>
      <c r="B65" s="78"/>
      <c r="C65" s="12" t="s">
        <v>99</v>
      </c>
      <c r="D65" s="78" t="s">
        <v>100</v>
      </c>
      <c r="E65" s="83"/>
      <c r="F65" s="102"/>
      <c r="G65" s="58">
        <f t="shared" ref="G65:G69" si="10">E65+F65</f>
        <v>0</v>
      </c>
      <c r="H65" s="58"/>
      <c r="I65" s="58"/>
    </row>
    <row r="66" spans="1:9" ht="30" customHeight="1" x14ac:dyDescent="0.2">
      <c r="A66" s="62"/>
      <c r="B66" s="78"/>
      <c r="C66" s="29" t="s">
        <v>101</v>
      </c>
      <c r="D66" s="29" t="s">
        <v>102</v>
      </c>
      <c r="E66" s="83">
        <f>E140+E81</f>
        <v>49156008</v>
      </c>
      <c r="F66" s="102">
        <f>F140</f>
        <v>-2700000</v>
      </c>
      <c r="G66" s="58">
        <f t="shared" si="10"/>
        <v>46456008</v>
      </c>
      <c r="H66" s="58"/>
      <c r="I66" s="58">
        <f>G66+H66</f>
        <v>46456008</v>
      </c>
    </row>
    <row r="67" spans="1:9" ht="15" hidden="1" x14ac:dyDescent="0.2">
      <c r="A67" s="62"/>
      <c r="B67" s="78" t="s">
        <v>103</v>
      </c>
      <c r="C67" s="78"/>
      <c r="D67" s="19" t="s">
        <v>104</v>
      </c>
      <c r="E67" s="83"/>
      <c r="F67" s="102"/>
      <c r="G67" s="58">
        <f t="shared" si="10"/>
        <v>0</v>
      </c>
      <c r="H67" s="58"/>
      <c r="I67" s="58"/>
    </row>
    <row r="68" spans="1:9" ht="14.25" hidden="1" customHeight="1" x14ac:dyDescent="0.2">
      <c r="A68" s="62"/>
      <c r="B68" s="78"/>
      <c r="C68" s="78" t="s">
        <v>105</v>
      </c>
      <c r="D68" s="19" t="s">
        <v>106</v>
      </c>
      <c r="E68" s="83"/>
      <c r="F68" s="102"/>
      <c r="G68" s="58">
        <f t="shared" si="10"/>
        <v>0</v>
      </c>
      <c r="H68" s="58"/>
      <c r="I68" s="58"/>
    </row>
    <row r="69" spans="1:9" s="3" customFormat="1" ht="30" customHeight="1" thickBot="1" x14ac:dyDescent="0.25">
      <c r="A69" s="145"/>
      <c r="B69" s="146" t="s">
        <v>107</v>
      </c>
      <c r="C69" s="147"/>
      <c r="D69" s="147" t="s">
        <v>108</v>
      </c>
      <c r="E69" s="148">
        <f>E143</f>
        <v>10100000</v>
      </c>
      <c r="F69" s="148">
        <f>F143</f>
        <v>-10100000</v>
      </c>
      <c r="G69" s="115">
        <f t="shared" si="10"/>
        <v>0</v>
      </c>
      <c r="H69" s="115"/>
      <c r="I69" s="115"/>
    </row>
    <row r="70" spans="1:9" ht="35.1" customHeight="1" x14ac:dyDescent="0.25">
      <c r="A70" s="184" t="s">
        <v>109</v>
      </c>
      <c r="B70" s="185"/>
      <c r="C70" s="185"/>
      <c r="D70" s="186"/>
      <c r="E70" s="152">
        <f>E74</f>
        <v>46456008</v>
      </c>
      <c r="F70" s="153">
        <f t="shared" ref="F70:I70" si="11">F74</f>
        <v>0</v>
      </c>
      <c r="G70" s="154">
        <f t="shared" si="11"/>
        <v>46456008</v>
      </c>
      <c r="H70" s="154">
        <f t="shared" si="11"/>
        <v>0</v>
      </c>
      <c r="I70" s="154">
        <f t="shared" si="11"/>
        <v>46456008</v>
      </c>
    </row>
    <row r="71" spans="1:9" ht="24.95" customHeight="1" x14ac:dyDescent="0.25">
      <c r="A71" s="69" t="s">
        <v>3</v>
      </c>
      <c r="B71" s="45"/>
      <c r="C71" s="41"/>
      <c r="D71" s="42" t="s">
        <v>4</v>
      </c>
      <c r="E71" s="91">
        <f>E72</f>
        <v>46456008</v>
      </c>
      <c r="F71" s="108">
        <f t="shared" ref="F71:I71" si="12">F72</f>
        <v>0</v>
      </c>
      <c r="G71" s="70">
        <f t="shared" si="12"/>
        <v>46456008</v>
      </c>
      <c r="H71" s="70">
        <f t="shared" si="12"/>
        <v>0</v>
      </c>
      <c r="I71" s="70">
        <f t="shared" si="12"/>
        <v>46456008</v>
      </c>
    </row>
    <row r="72" spans="1:9" ht="24.95" customHeight="1" x14ac:dyDescent="0.2">
      <c r="A72" s="69" t="s">
        <v>5</v>
      </c>
      <c r="B72" s="46"/>
      <c r="C72" s="43"/>
      <c r="D72" s="44" t="s">
        <v>6</v>
      </c>
      <c r="E72" s="92">
        <f>E74</f>
        <v>46456008</v>
      </c>
      <c r="F72" s="109">
        <f t="shared" ref="F72:I72" si="13">F74</f>
        <v>0</v>
      </c>
      <c r="G72" s="71">
        <f t="shared" si="13"/>
        <v>46456008</v>
      </c>
      <c r="H72" s="71">
        <f t="shared" si="13"/>
        <v>0</v>
      </c>
      <c r="I72" s="71">
        <f t="shared" si="13"/>
        <v>46456008</v>
      </c>
    </row>
    <row r="73" spans="1:9" ht="22.5" customHeight="1" x14ac:dyDescent="0.2">
      <c r="A73" s="54"/>
      <c r="B73" s="197" t="s">
        <v>110</v>
      </c>
      <c r="C73" s="188"/>
      <c r="D73" s="9" t="s">
        <v>7</v>
      </c>
      <c r="E73" s="83">
        <f>E74</f>
        <v>46456008</v>
      </c>
      <c r="F73" s="102">
        <f t="shared" ref="F73:I73" si="14">F74</f>
        <v>0</v>
      </c>
      <c r="G73" s="58">
        <f>G74</f>
        <v>46456008</v>
      </c>
      <c r="H73" s="58">
        <f t="shared" si="14"/>
        <v>0</v>
      </c>
      <c r="I73" s="58">
        <f t="shared" si="14"/>
        <v>46456008</v>
      </c>
    </row>
    <row r="74" spans="1:9" ht="21.75" customHeight="1" x14ac:dyDescent="0.2">
      <c r="A74" s="54"/>
      <c r="B74" s="10"/>
      <c r="C74" s="77" t="s">
        <v>10</v>
      </c>
      <c r="D74" s="9" t="s">
        <v>11</v>
      </c>
      <c r="E74" s="83">
        <v>46456008</v>
      </c>
      <c r="F74" s="102"/>
      <c r="G74" s="58">
        <f>E74+F74</f>
        <v>46456008</v>
      </c>
      <c r="H74" s="58"/>
      <c r="I74" s="58">
        <f>G74+H74</f>
        <v>46456008</v>
      </c>
    </row>
    <row r="75" spans="1:9" ht="31.5" customHeight="1" thickBot="1" x14ac:dyDescent="0.3">
      <c r="A75" s="201" t="s">
        <v>111</v>
      </c>
      <c r="B75" s="202"/>
      <c r="C75" s="202"/>
      <c r="D75" s="155"/>
      <c r="E75" s="156">
        <f>E81</f>
        <v>46456008</v>
      </c>
      <c r="F75" s="157">
        <f t="shared" ref="F75:I75" si="15">F81</f>
        <v>0</v>
      </c>
      <c r="G75" s="158">
        <f t="shared" si="15"/>
        <v>46456008</v>
      </c>
      <c r="H75" s="158">
        <f t="shared" si="15"/>
        <v>0</v>
      </c>
      <c r="I75" s="158">
        <f t="shared" si="15"/>
        <v>46456008</v>
      </c>
    </row>
    <row r="76" spans="1:9" ht="30" customHeight="1" x14ac:dyDescent="0.25">
      <c r="A76" s="181" t="s">
        <v>93</v>
      </c>
      <c r="B76" s="182"/>
      <c r="C76" s="183"/>
      <c r="D76" s="149" t="s">
        <v>94</v>
      </c>
      <c r="E76" s="150">
        <f>E81</f>
        <v>46456008</v>
      </c>
      <c r="F76" s="151">
        <f t="shared" ref="F76:I76" si="16">F81</f>
        <v>0</v>
      </c>
      <c r="G76" s="150">
        <f t="shared" si="16"/>
        <v>46456008</v>
      </c>
      <c r="H76" s="150">
        <f t="shared" si="16"/>
        <v>0</v>
      </c>
      <c r="I76" s="150">
        <f t="shared" si="16"/>
        <v>46456008</v>
      </c>
    </row>
    <row r="77" spans="1:9" ht="12" customHeight="1" x14ac:dyDescent="0.2">
      <c r="A77" s="62" t="s">
        <v>12</v>
      </c>
      <c r="B77" s="13"/>
      <c r="C77" s="15"/>
      <c r="D77" s="14"/>
      <c r="E77" s="83"/>
      <c r="F77" s="102"/>
      <c r="G77" s="58"/>
      <c r="H77" s="58"/>
      <c r="I77" s="58"/>
    </row>
    <row r="78" spans="1:9" ht="15" x14ac:dyDescent="0.2">
      <c r="A78" s="62"/>
      <c r="B78" s="78" t="s">
        <v>95</v>
      </c>
      <c r="C78" s="11"/>
      <c r="D78" s="19" t="s">
        <v>96</v>
      </c>
      <c r="E78" s="83"/>
      <c r="F78" s="102"/>
      <c r="G78" s="58"/>
      <c r="H78" s="58"/>
      <c r="I78" s="58"/>
    </row>
    <row r="79" spans="1:9" ht="15" customHeight="1" x14ac:dyDescent="0.2">
      <c r="A79" s="62"/>
      <c r="B79" s="78"/>
      <c r="C79" s="12" t="s">
        <v>97</v>
      </c>
      <c r="D79" s="78" t="s">
        <v>98</v>
      </c>
      <c r="E79" s="83"/>
      <c r="F79" s="102"/>
      <c r="G79" s="58"/>
      <c r="H79" s="58"/>
      <c r="I79" s="58"/>
    </row>
    <row r="80" spans="1:9" ht="15" x14ac:dyDescent="0.2">
      <c r="A80" s="62"/>
      <c r="B80" s="78"/>
      <c r="C80" s="12" t="s">
        <v>99</v>
      </c>
      <c r="D80" s="78" t="s">
        <v>100</v>
      </c>
      <c r="E80" s="83"/>
      <c r="F80" s="102"/>
      <c r="G80" s="58"/>
      <c r="H80" s="58"/>
      <c r="I80" s="58"/>
    </row>
    <row r="81" spans="1:9" ht="30" customHeight="1" x14ac:dyDescent="0.25">
      <c r="A81" s="62"/>
      <c r="B81" s="78"/>
      <c r="C81" s="78" t="s">
        <v>101</v>
      </c>
      <c r="D81" s="78" t="s">
        <v>102</v>
      </c>
      <c r="E81" s="93">
        <v>46456008</v>
      </c>
      <c r="F81" s="110"/>
      <c r="G81" s="72">
        <f>E81+F81</f>
        <v>46456008</v>
      </c>
      <c r="H81" s="72"/>
      <c r="I81" s="72">
        <f>G81+H81</f>
        <v>46456008</v>
      </c>
    </row>
    <row r="82" spans="1:9" x14ac:dyDescent="0.2">
      <c r="A82" s="62"/>
      <c r="B82" s="78" t="s">
        <v>103</v>
      </c>
      <c r="C82" s="78"/>
      <c r="D82" s="19" t="s">
        <v>104</v>
      </c>
      <c r="E82" s="87"/>
      <c r="F82" s="105"/>
      <c r="G82" s="63"/>
      <c r="H82" s="63"/>
      <c r="I82" s="63"/>
    </row>
    <row r="83" spans="1:9" ht="14.25" customHeight="1" x14ac:dyDescent="0.2">
      <c r="A83" s="62"/>
      <c r="B83" s="78"/>
      <c r="C83" s="78" t="s">
        <v>105</v>
      </c>
      <c r="D83" s="19" t="s">
        <v>106</v>
      </c>
      <c r="E83" s="87"/>
      <c r="F83" s="105"/>
      <c r="G83" s="63"/>
      <c r="H83" s="63"/>
      <c r="I83" s="63"/>
    </row>
    <row r="84" spans="1:9" s="3" customFormat="1" ht="14.25" customHeight="1" thickBot="1" x14ac:dyDescent="0.25">
      <c r="A84" s="145"/>
      <c r="B84" s="159" t="s">
        <v>107</v>
      </c>
      <c r="C84" s="160"/>
      <c r="D84" s="160" t="s">
        <v>108</v>
      </c>
      <c r="E84" s="161"/>
      <c r="F84" s="161"/>
      <c r="G84" s="162"/>
      <c r="H84" s="162"/>
      <c r="I84" s="162"/>
    </row>
    <row r="85" spans="1:9" ht="35.1" customHeight="1" x14ac:dyDescent="0.25">
      <c r="A85" s="184" t="s">
        <v>112</v>
      </c>
      <c r="B85" s="185"/>
      <c r="C85" s="185"/>
      <c r="D85" s="186"/>
      <c r="E85" s="152">
        <f>E86</f>
        <v>45476447</v>
      </c>
      <c r="F85" s="152">
        <f t="shared" ref="F85:I88" si="17">F86</f>
        <v>0</v>
      </c>
      <c r="G85" s="154">
        <f t="shared" si="17"/>
        <v>45476447</v>
      </c>
      <c r="H85" s="154">
        <f t="shared" si="17"/>
        <v>0</v>
      </c>
      <c r="I85" s="154">
        <f t="shared" si="17"/>
        <v>45476447</v>
      </c>
    </row>
    <row r="86" spans="1:9" ht="24.95" customHeight="1" x14ac:dyDescent="0.25">
      <c r="A86" s="69" t="s">
        <v>3</v>
      </c>
      <c r="B86" s="45"/>
      <c r="C86" s="47"/>
      <c r="D86" s="42" t="s">
        <v>4</v>
      </c>
      <c r="E86" s="91">
        <f>E87</f>
        <v>45476447</v>
      </c>
      <c r="F86" s="91">
        <f t="shared" si="17"/>
        <v>0</v>
      </c>
      <c r="G86" s="70">
        <f t="shared" si="17"/>
        <v>45476447</v>
      </c>
      <c r="H86" s="70">
        <f t="shared" si="17"/>
        <v>0</v>
      </c>
      <c r="I86" s="70">
        <f t="shared" si="17"/>
        <v>45476447</v>
      </c>
    </row>
    <row r="87" spans="1:9" ht="24.95" customHeight="1" x14ac:dyDescent="0.25">
      <c r="A87" s="69" t="s">
        <v>5</v>
      </c>
      <c r="B87" s="46"/>
      <c r="C87" s="46"/>
      <c r="D87" s="48" t="s">
        <v>6</v>
      </c>
      <c r="E87" s="91">
        <f>E88</f>
        <v>45476447</v>
      </c>
      <c r="F87" s="91">
        <f t="shared" si="17"/>
        <v>0</v>
      </c>
      <c r="G87" s="70">
        <f t="shared" si="17"/>
        <v>45476447</v>
      </c>
      <c r="H87" s="70">
        <f t="shared" si="17"/>
        <v>0</v>
      </c>
      <c r="I87" s="70">
        <f t="shared" si="17"/>
        <v>45476447</v>
      </c>
    </row>
    <row r="88" spans="1:9" ht="43.15" customHeight="1" x14ac:dyDescent="0.2">
      <c r="A88" s="54"/>
      <c r="B88" s="197" t="s">
        <v>113</v>
      </c>
      <c r="C88" s="198"/>
      <c r="D88" s="9" t="s">
        <v>7</v>
      </c>
      <c r="E88" s="83">
        <f>E89</f>
        <v>45476447</v>
      </c>
      <c r="F88" s="83">
        <f t="shared" si="17"/>
        <v>0</v>
      </c>
      <c r="G88" s="58">
        <f t="shared" si="17"/>
        <v>45476447</v>
      </c>
      <c r="H88" s="58">
        <f t="shared" si="17"/>
        <v>0</v>
      </c>
      <c r="I88" s="58">
        <f t="shared" si="17"/>
        <v>45476447</v>
      </c>
    </row>
    <row r="89" spans="1:9" ht="29.1" customHeight="1" thickBot="1" x14ac:dyDescent="0.25">
      <c r="A89" s="163"/>
      <c r="B89" s="164"/>
      <c r="C89" s="165" t="s">
        <v>8</v>
      </c>
      <c r="D89" s="166" t="s">
        <v>9</v>
      </c>
      <c r="E89" s="167">
        <f>7030000+38446447</f>
        <v>45476447</v>
      </c>
      <c r="F89" s="168"/>
      <c r="G89" s="119">
        <f>E89+F89</f>
        <v>45476447</v>
      </c>
      <c r="H89" s="119"/>
      <c r="I89" s="119">
        <f>G89+H89</f>
        <v>45476447</v>
      </c>
    </row>
    <row r="90" spans="1:9" ht="31.5" customHeight="1" x14ac:dyDescent="0.25">
      <c r="A90" s="199" t="s">
        <v>126</v>
      </c>
      <c r="B90" s="200"/>
      <c r="C90" s="200"/>
      <c r="D90" s="139"/>
      <c r="E90" s="140">
        <f>E91+E107+E124+E135</f>
        <v>45476447</v>
      </c>
      <c r="F90" s="140">
        <f t="shared" ref="F90:I90" si="18">F91+F107+F124+F135</f>
        <v>0</v>
      </c>
      <c r="G90" s="141">
        <f t="shared" si="18"/>
        <v>45476447</v>
      </c>
      <c r="H90" s="141">
        <f t="shared" si="18"/>
        <v>0</v>
      </c>
      <c r="I90" s="141">
        <f t="shared" si="18"/>
        <v>45476447</v>
      </c>
    </row>
    <row r="91" spans="1:9" ht="32.25" customHeight="1" thickBot="1" x14ac:dyDescent="0.3">
      <c r="A91" s="192" t="s">
        <v>125</v>
      </c>
      <c r="B91" s="193"/>
      <c r="C91" s="193"/>
      <c r="D91" s="142" t="s">
        <v>14</v>
      </c>
      <c r="E91" s="143">
        <f>E106</f>
        <v>2410000</v>
      </c>
      <c r="F91" s="143">
        <f t="shared" ref="F91:G91" si="19">F106</f>
        <v>-2410000</v>
      </c>
      <c r="G91" s="144">
        <f t="shared" si="19"/>
        <v>0</v>
      </c>
      <c r="H91" s="144"/>
      <c r="I91" s="144"/>
    </row>
    <row r="92" spans="1:9" x14ac:dyDescent="0.2">
      <c r="A92" s="126" t="s">
        <v>12</v>
      </c>
      <c r="B92" s="127"/>
      <c r="C92" s="128"/>
      <c r="D92" s="129"/>
      <c r="E92" s="130"/>
      <c r="F92" s="131"/>
      <c r="G92" s="132"/>
      <c r="H92" s="132"/>
      <c r="I92" s="132"/>
    </row>
    <row r="93" spans="1:9" x14ac:dyDescent="0.2">
      <c r="A93" s="62"/>
      <c r="B93" s="78" t="s">
        <v>15</v>
      </c>
      <c r="C93" s="18"/>
      <c r="D93" s="19" t="s">
        <v>16</v>
      </c>
      <c r="E93" s="87"/>
      <c r="F93" s="105"/>
      <c r="G93" s="63"/>
      <c r="H93" s="63"/>
      <c r="I93" s="63"/>
    </row>
    <row r="94" spans="1:9" hidden="1" x14ac:dyDescent="0.2">
      <c r="A94" s="62"/>
      <c r="B94" s="78"/>
      <c r="C94" s="78" t="s">
        <v>17</v>
      </c>
      <c r="D94" s="19" t="s">
        <v>18</v>
      </c>
      <c r="E94" s="87"/>
      <c r="F94" s="105"/>
      <c r="G94" s="63"/>
      <c r="H94" s="63"/>
      <c r="I94" s="63"/>
    </row>
    <row r="95" spans="1:9" hidden="1" x14ac:dyDescent="0.2">
      <c r="A95" s="62"/>
      <c r="B95" s="78"/>
      <c r="C95" s="78" t="s">
        <v>19</v>
      </c>
      <c r="D95" s="19" t="s">
        <v>20</v>
      </c>
      <c r="E95" s="87"/>
      <c r="F95" s="105"/>
      <c r="G95" s="63"/>
      <c r="H95" s="63"/>
      <c r="I95" s="63"/>
    </row>
    <row r="96" spans="1:9" ht="30" customHeight="1" x14ac:dyDescent="0.2">
      <c r="A96" s="62"/>
      <c r="B96" s="188" t="s">
        <v>21</v>
      </c>
      <c r="C96" s="188"/>
      <c r="D96" s="19" t="s">
        <v>22</v>
      </c>
      <c r="E96" s="87"/>
      <c r="F96" s="105"/>
      <c r="G96" s="63"/>
      <c r="H96" s="63"/>
      <c r="I96" s="63"/>
    </row>
    <row r="97" spans="1:9" hidden="1" x14ac:dyDescent="0.2">
      <c r="A97" s="62"/>
      <c r="B97" s="78"/>
      <c r="C97" s="78" t="s">
        <v>23</v>
      </c>
      <c r="D97" s="19" t="s">
        <v>24</v>
      </c>
      <c r="E97" s="87"/>
      <c r="F97" s="105"/>
      <c r="G97" s="63"/>
      <c r="H97" s="63"/>
      <c r="I97" s="63"/>
    </row>
    <row r="98" spans="1:9" hidden="1" x14ac:dyDescent="0.2">
      <c r="A98" s="62"/>
      <c r="B98" s="78"/>
      <c r="C98" s="78" t="s">
        <v>25</v>
      </c>
      <c r="D98" s="19" t="s">
        <v>26</v>
      </c>
      <c r="E98" s="87"/>
      <c r="F98" s="105"/>
      <c r="G98" s="63"/>
      <c r="H98" s="63"/>
      <c r="I98" s="63"/>
    </row>
    <row r="99" spans="1:9" hidden="1" x14ac:dyDescent="0.2">
      <c r="A99" s="62"/>
      <c r="B99" s="78"/>
      <c r="C99" s="12" t="s">
        <v>27</v>
      </c>
      <c r="D99" s="19" t="s">
        <v>28</v>
      </c>
      <c r="E99" s="87"/>
      <c r="F99" s="105"/>
      <c r="G99" s="63"/>
      <c r="H99" s="63"/>
      <c r="I99" s="63"/>
    </row>
    <row r="100" spans="1:9" x14ac:dyDescent="0.2">
      <c r="A100" s="62"/>
      <c r="B100" s="78" t="s">
        <v>29</v>
      </c>
      <c r="C100" s="12"/>
      <c r="D100" s="19" t="s">
        <v>30</v>
      </c>
      <c r="E100" s="87"/>
      <c r="F100" s="105"/>
      <c r="G100" s="63"/>
      <c r="H100" s="63"/>
      <c r="I100" s="63"/>
    </row>
    <row r="101" spans="1:9" x14ac:dyDescent="0.2">
      <c r="A101" s="62"/>
      <c r="B101" s="78" t="s">
        <v>31</v>
      </c>
      <c r="C101" s="18"/>
      <c r="D101" s="19" t="s">
        <v>32</v>
      </c>
      <c r="E101" s="87"/>
      <c r="F101" s="105"/>
      <c r="G101" s="63"/>
      <c r="H101" s="63"/>
      <c r="I101" s="63"/>
    </row>
    <row r="102" spans="1:9" hidden="1" x14ac:dyDescent="0.2">
      <c r="A102" s="62"/>
      <c r="B102" s="78"/>
      <c r="C102" s="78" t="s">
        <v>33</v>
      </c>
      <c r="D102" s="19" t="s">
        <v>34</v>
      </c>
      <c r="E102" s="87"/>
      <c r="F102" s="105"/>
      <c r="G102" s="63"/>
      <c r="H102" s="63"/>
      <c r="I102" s="63"/>
    </row>
    <row r="103" spans="1:9" s="3" customFormat="1" ht="15.75" customHeight="1" x14ac:dyDescent="0.2">
      <c r="A103" s="73"/>
      <c r="B103" s="16" t="s">
        <v>35</v>
      </c>
      <c r="C103" s="16"/>
      <c r="D103" s="14" t="s">
        <v>36</v>
      </c>
      <c r="E103" s="88"/>
      <c r="F103" s="88"/>
      <c r="G103" s="65"/>
      <c r="H103" s="65"/>
      <c r="I103" s="65"/>
    </row>
    <row r="104" spans="1:9" s="3" customFormat="1" ht="15" hidden="1" customHeight="1" x14ac:dyDescent="0.2">
      <c r="A104" s="73"/>
      <c r="B104" s="16"/>
      <c r="C104" s="16" t="s">
        <v>37</v>
      </c>
      <c r="D104" s="14" t="s">
        <v>38</v>
      </c>
      <c r="E104" s="88"/>
      <c r="F104" s="88"/>
      <c r="G104" s="65"/>
      <c r="H104" s="65"/>
      <c r="I104" s="65"/>
    </row>
    <row r="105" spans="1:9" s="3" customFormat="1" ht="14.25" hidden="1" customHeight="1" x14ac:dyDescent="0.2">
      <c r="A105" s="73"/>
      <c r="B105" s="16"/>
      <c r="C105" s="16" t="s">
        <v>39</v>
      </c>
      <c r="D105" s="14" t="s">
        <v>40</v>
      </c>
      <c r="E105" s="88"/>
      <c r="F105" s="88"/>
      <c r="G105" s="65"/>
      <c r="H105" s="65"/>
      <c r="I105" s="65"/>
    </row>
    <row r="106" spans="1:9" ht="30" customHeight="1" thickBot="1" x14ac:dyDescent="0.25">
      <c r="A106" s="111"/>
      <c r="B106" s="136" t="s">
        <v>41</v>
      </c>
      <c r="C106" s="136"/>
      <c r="D106" s="112" t="s">
        <v>42</v>
      </c>
      <c r="E106" s="113">
        <v>2410000</v>
      </c>
      <c r="F106" s="114">
        <v>-2410000</v>
      </c>
      <c r="G106" s="115">
        <f>E106+F106</f>
        <v>0</v>
      </c>
      <c r="H106" s="115"/>
      <c r="I106" s="115"/>
    </row>
    <row r="107" spans="1:9" ht="32.25" customHeight="1" thickBot="1" x14ac:dyDescent="0.25">
      <c r="A107" s="194" t="s">
        <v>124</v>
      </c>
      <c r="B107" s="195"/>
      <c r="C107" s="195"/>
      <c r="D107" s="133" t="s">
        <v>43</v>
      </c>
      <c r="E107" s="137">
        <f>E123</f>
        <v>1500000</v>
      </c>
      <c r="F107" s="137">
        <f t="shared" ref="F107:I107" si="20">F123</f>
        <v>0</v>
      </c>
      <c r="G107" s="138">
        <f t="shared" si="20"/>
        <v>1500000</v>
      </c>
      <c r="H107" s="138">
        <f t="shared" si="20"/>
        <v>-1500000</v>
      </c>
      <c r="I107" s="138">
        <f t="shared" si="20"/>
        <v>0</v>
      </c>
    </row>
    <row r="108" spans="1:9" x14ac:dyDescent="0.2">
      <c r="A108" s="126" t="s">
        <v>12</v>
      </c>
      <c r="B108" s="127"/>
      <c r="C108" s="128"/>
      <c r="D108" s="129"/>
      <c r="E108" s="130"/>
      <c r="F108" s="131"/>
      <c r="G108" s="132"/>
      <c r="H108" s="132"/>
      <c r="I108" s="132"/>
    </row>
    <row r="109" spans="1:9" ht="30" customHeight="1" x14ac:dyDescent="0.2">
      <c r="A109" s="62"/>
      <c r="B109" s="196" t="s">
        <v>44</v>
      </c>
      <c r="C109" s="196"/>
      <c r="D109" s="14" t="s">
        <v>45</v>
      </c>
      <c r="E109" s="87"/>
      <c r="F109" s="105"/>
      <c r="G109" s="63"/>
      <c r="H109" s="63"/>
      <c r="I109" s="63"/>
    </row>
    <row r="110" spans="1:9" hidden="1" x14ac:dyDescent="0.2">
      <c r="A110" s="62"/>
      <c r="B110" s="13"/>
      <c r="C110" s="15" t="s">
        <v>46</v>
      </c>
      <c r="D110" s="14" t="s">
        <v>47</v>
      </c>
      <c r="E110" s="87"/>
      <c r="F110" s="105"/>
      <c r="G110" s="63"/>
      <c r="H110" s="63"/>
      <c r="I110" s="63"/>
    </row>
    <row r="111" spans="1:9" hidden="1" x14ac:dyDescent="0.2">
      <c r="A111" s="62"/>
      <c r="B111" s="13"/>
      <c r="C111" s="15" t="s">
        <v>48</v>
      </c>
      <c r="D111" s="14" t="s">
        <v>49</v>
      </c>
      <c r="E111" s="87"/>
      <c r="F111" s="105"/>
      <c r="G111" s="63"/>
      <c r="H111" s="63"/>
      <c r="I111" s="63"/>
    </row>
    <row r="112" spans="1:9" hidden="1" x14ac:dyDescent="0.2">
      <c r="A112" s="62"/>
      <c r="B112" s="13"/>
      <c r="C112" s="15" t="s">
        <v>50</v>
      </c>
      <c r="D112" s="14" t="s">
        <v>51</v>
      </c>
      <c r="E112" s="87"/>
      <c r="F112" s="105"/>
      <c r="G112" s="63"/>
      <c r="H112" s="63"/>
      <c r="I112" s="63"/>
    </row>
    <row r="113" spans="1:9" hidden="1" x14ac:dyDescent="0.2">
      <c r="A113" s="62"/>
      <c r="B113" s="13"/>
      <c r="C113" s="15" t="s">
        <v>52</v>
      </c>
      <c r="D113" s="14" t="s">
        <v>53</v>
      </c>
      <c r="E113" s="87"/>
      <c r="F113" s="105"/>
      <c r="G113" s="63"/>
      <c r="H113" s="63"/>
      <c r="I113" s="63"/>
    </row>
    <row r="114" spans="1:9" hidden="1" x14ac:dyDescent="0.2">
      <c r="A114" s="62"/>
      <c r="B114" s="13"/>
      <c r="C114" s="15" t="s">
        <v>54</v>
      </c>
      <c r="D114" s="14" t="s">
        <v>55</v>
      </c>
      <c r="E114" s="87"/>
      <c r="F114" s="105"/>
      <c r="G114" s="63"/>
      <c r="H114" s="63"/>
      <c r="I114" s="63"/>
    </row>
    <row r="115" spans="1:9" hidden="1" x14ac:dyDescent="0.2">
      <c r="A115" s="62"/>
      <c r="B115" s="13"/>
      <c r="C115" s="15" t="s">
        <v>56</v>
      </c>
      <c r="D115" s="14" t="s">
        <v>57</v>
      </c>
      <c r="E115" s="87"/>
      <c r="F115" s="105"/>
      <c r="G115" s="63"/>
      <c r="H115" s="63"/>
      <c r="I115" s="63"/>
    </row>
    <row r="116" spans="1:9" ht="27.75" hidden="1" customHeight="1" x14ac:dyDescent="0.2">
      <c r="A116" s="62"/>
      <c r="B116" s="13"/>
      <c r="C116" s="20" t="s">
        <v>58</v>
      </c>
      <c r="D116" s="14" t="s">
        <v>59</v>
      </c>
      <c r="E116" s="87"/>
      <c r="F116" s="105"/>
      <c r="G116" s="63"/>
      <c r="H116" s="63"/>
      <c r="I116" s="63"/>
    </row>
    <row r="117" spans="1:9" hidden="1" x14ac:dyDescent="0.2">
      <c r="A117" s="62"/>
      <c r="B117" s="13"/>
      <c r="C117" s="15" t="s">
        <v>60</v>
      </c>
      <c r="D117" s="14" t="s">
        <v>61</v>
      </c>
      <c r="E117" s="87"/>
      <c r="F117" s="105"/>
      <c r="G117" s="63"/>
      <c r="H117" s="63"/>
      <c r="I117" s="63"/>
    </row>
    <row r="118" spans="1:9" hidden="1" x14ac:dyDescent="0.2">
      <c r="A118" s="62"/>
      <c r="B118" s="13"/>
      <c r="C118" s="15" t="s">
        <v>62</v>
      </c>
      <c r="D118" s="14" t="s">
        <v>63</v>
      </c>
      <c r="E118" s="87"/>
      <c r="F118" s="105"/>
      <c r="G118" s="63"/>
      <c r="H118" s="63"/>
      <c r="I118" s="63"/>
    </row>
    <row r="119" spans="1:9" s="3" customFormat="1" ht="30" customHeight="1" x14ac:dyDescent="0.2">
      <c r="A119" s="64"/>
      <c r="B119" s="188" t="s">
        <v>64</v>
      </c>
      <c r="C119" s="188"/>
      <c r="D119" s="14" t="s">
        <v>65</v>
      </c>
      <c r="E119" s="88"/>
      <c r="F119" s="88"/>
      <c r="G119" s="65"/>
      <c r="H119" s="65"/>
      <c r="I119" s="65"/>
    </row>
    <row r="120" spans="1:9" s="3" customFormat="1" ht="12.75" hidden="1" customHeight="1" x14ac:dyDescent="0.2">
      <c r="A120" s="64"/>
      <c r="B120" s="16"/>
      <c r="C120" s="17" t="s">
        <v>66</v>
      </c>
      <c r="D120" s="16" t="s">
        <v>67</v>
      </c>
      <c r="E120" s="88"/>
      <c r="F120" s="88"/>
      <c r="G120" s="65"/>
      <c r="H120" s="65"/>
      <c r="I120" s="65"/>
    </row>
    <row r="121" spans="1:9" s="3" customFormat="1" ht="12" hidden="1" customHeight="1" x14ac:dyDescent="0.2">
      <c r="A121" s="64"/>
      <c r="B121" s="16"/>
      <c r="C121" s="17" t="s">
        <v>68</v>
      </c>
      <c r="D121" s="16" t="s">
        <v>69</v>
      </c>
      <c r="E121" s="88"/>
      <c r="F121" s="88"/>
      <c r="G121" s="65"/>
      <c r="H121" s="65"/>
      <c r="I121" s="65"/>
    </row>
    <row r="122" spans="1:9" s="3" customFormat="1" ht="26.25" hidden="1" customHeight="1" x14ac:dyDescent="0.2">
      <c r="A122" s="64"/>
      <c r="B122" s="16"/>
      <c r="C122" s="21" t="s">
        <v>70</v>
      </c>
      <c r="D122" s="16" t="s">
        <v>71</v>
      </c>
      <c r="E122" s="88"/>
      <c r="F122" s="88"/>
      <c r="G122" s="65"/>
      <c r="H122" s="65"/>
      <c r="I122" s="65"/>
    </row>
    <row r="123" spans="1:9" ht="35.1" customHeight="1" thickBot="1" x14ac:dyDescent="0.25">
      <c r="A123" s="120"/>
      <c r="B123" s="121" t="s">
        <v>72</v>
      </c>
      <c r="C123" s="121"/>
      <c r="D123" s="122" t="s">
        <v>73</v>
      </c>
      <c r="E123" s="123">
        <v>1500000</v>
      </c>
      <c r="F123" s="124"/>
      <c r="G123" s="125">
        <f>E123+F123</f>
        <v>1500000</v>
      </c>
      <c r="H123" s="125">
        <v>-1500000</v>
      </c>
      <c r="I123" s="125">
        <f>G123+H123</f>
        <v>0</v>
      </c>
    </row>
    <row r="124" spans="1:9" ht="31.9" customHeight="1" thickBot="1" x14ac:dyDescent="0.3">
      <c r="A124" s="190" t="s">
        <v>127</v>
      </c>
      <c r="B124" s="191"/>
      <c r="C124" s="191"/>
      <c r="D124" s="133" t="s">
        <v>74</v>
      </c>
      <c r="E124" s="134">
        <f>E134+E132</f>
        <v>6330000</v>
      </c>
      <c r="F124" s="134">
        <f t="shared" ref="F124:I124" si="21">F134+F132</f>
        <v>-800000</v>
      </c>
      <c r="G124" s="135">
        <f t="shared" si="21"/>
        <v>5530000</v>
      </c>
      <c r="H124" s="135">
        <f t="shared" si="21"/>
        <v>-5530000</v>
      </c>
      <c r="I124" s="135">
        <f t="shared" si="21"/>
        <v>0</v>
      </c>
    </row>
    <row r="125" spans="1:9" x14ac:dyDescent="0.2">
      <c r="A125" s="126" t="s">
        <v>12</v>
      </c>
      <c r="B125" s="127"/>
      <c r="C125" s="128"/>
      <c r="D125" s="129"/>
      <c r="E125" s="130"/>
      <c r="F125" s="131"/>
      <c r="G125" s="132"/>
      <c r="H125" s="132"/>
      <c r="I125" s="132"/>
    </row>
    <row r="126" spans="1:9" ht="24.95" customHeight="1" x14ac:dyDescent="0.2">
      <c r="A126" s="62"/>
      <c r="B126" s="187" t="s">
        <v>75</v>
      </c>
      <c r="C126" s="187"/>
      <c r="D126" s="31" t="s">
        <v>76</v>
      </c>
      <c r="E126" s="87"/>
      <c r="F126" s="105"/>
      <c r="G126" s="63"/>
      <c r="H126" s="63"/>
      <c r="I126" s="63"/>
    </row>
    <row r="127" spans="1:9" ht="15" hidden="1" x14ac:dyDescent="0.2">
      <c r="A127" s="62"/>
      <c r="B127" s="78"/>
      <c r="C127" s="12" t="s">
        <v>77</v>
      </c>
      <c r="D127" s="31" t="s">
        <v>78</v>
      </c>
      <c r="E127" s="87"/>
      <c r="F127" s="105"/>
      <c r="G127" s="63"/>
      <c r="H127" s="63"/>
      <c r="I127" s="63"/>
    </row>
    <row r="128" spans="1:9" ht="15" hidden="1" x14ac:dyDescent="0.2">
      <c r="A128" s="62"/>
      <c r="B128" s="78"/>
      <c r="C128" s="18" t="s">
        <v>79</v>
      </c>
      <c r="D128" s="31" t="s">
        <v>80</v>
      </c>
      <c r="E128" s="87"/>
      <c r="F128" s="105"/>
      <c r="G128" s="63"/>
      <c r="H128" s="63"/>
      <c r="I128" s="63"/>
    </row>
    <row r="129" spans="1:9" ht="31.5" customHeight="1" x14ac:dyDescent="0.2">
      <c r="A129" s="62"/>
      <c r="B129" s="188" t="s">
        <v>81</v>
      </c>
      <c r="C129" s="188"/>
      <c r="D129" s="31" t="s">
        <v>82</v>
      </c>
      <c r="E129" s="87"/>
      <c r="F129" s="105"/>
      <c r="G129" s="63"/>
      <c r="H129" s="63"/>
      <c r="I129" s="63"/>
    </row>
    <row r="130" spans="1:9" ht="15" hidden="1" x14ac:dyDescent="0.2">
      <c r="A130" s="62"/>
      <c r="B130" s="12"/>
      <c r="C130" s="78" t="s">
        <v>83</v>
      </c>
      <c r="D130" s="31" t="s">
        <v>84</v>
      </c>
      <c r="E130" s="87"/>
      <c r="F130" s="105"/>
      <c r="G130" s="63"/>
      <c r="H130" s="63"/>
      <c r="I130" s="63"/>
    </row>
    <row r="131" spans="1:9" ht="15" hidden="1" x14ac:dyDescent="0.2">
      <c r="A131" s="62"/>
      <c r="B131" s="12"/>
      <c r="C131" s="78" t="s">
        <v>85</v>
      </c>
      <c r="D131" s="31" t="s">
        <v>86</v>
      </c>
      <c r="E131" s="87"/>
      <c r="F131" s="105"/>
      <c r="G131" s="63"/>
      <c r="H131" s="63"/>
      <c r="I131" s="63"/>
    </row>
    <row r="132" spans="1:9" ht="24.95" customHeight="1" x14ac:dyDescent="0.2">
      <c r="A132" s="62"/>
      <c r="B132" s="29" t="s">
        <v>87</v>
      </c>
      <c r="C132" s="29"/>
      <c r="D132" s="31" t="s">
        <v>88</v>
      </c>
      <c r="E132" s="83">
        <v>800000</v>
      </c>
      <c r="F132" s="102">
        <v>-800000</v>
      </c>
      <c r="G132" s="58">
        <f>E132+F132</f>
        <v>0</v>
      </c>
      <c r="H132" s="58"/>
      <c r="I132" s="58"/>
    </row>
    <row r="133" spans="1:9" hidden="1" x14ac:dyDescent="0.2">
      <c r="A133" s="62"/>
      <c r="B133" s="78" t="s">
        <v>89</v>
      </c>
      <c r="C133" s="78"/>
      <c r="D133" s="19" t="s">
        <v>90</v>
      </c>
      <c r="E133" s="87"/>
      <c r="F133" s="105"/>
      <c r="G133" s="63"/>
      <c r="H133" s="63"/>
      <c r="I133" s="63"/>
    </row>
    <row r="134" spans="1:9" ht="30" customHeight="1" thickBot="1" x14ac:dyDescent="0.25">
      <c r="A134" s="111"/>
      <c r="B134" s="189" t="s">
        <v>91</v>
      </c>
      <c r="C134" s="189"/>
      <c r="D134" s="112" t="s">
        <v>92</v>
      </c>
      <c r="E134" s="113">
        <v>5530000</v>
      </c>
      <c r="F134" s="114"/>
      <c r="G134" s="115">
        <f>E134+F134</f>
        <v>5530000</v>
      </c>
      <c r="H134" s="115">
        <v>-5530000</v>
      </c>
      <c r="I134" s="115">
        <f>G134+H134</f>
        <v>0</v>
      </c>
    </row>
    <row r="135" spans="1:9" ht="35.1" customHeight="1" x14ac:dyDescent="0.25">
      <c r="A135" s="175" t="s">
        <v>93</v>
      </c>
      <c r="B135" s="176"/>
      <c r="C135" s="177"/>
      <c r="D135" s="116" t="s">
        <v>94</v>
      </c>
      <c r="E135" s="117">
        <f>E137+E143</f>
        <v>35236447</v>
      </c>
      <c r="F135" s="117">
        <f t="shared" ref="F135:I135" si="22">F137+F143</f>
        <v>3210000</v>
      </c>
      <c r="G135" s="118">
        <f t="shared" si="22"/>
        <v>38446447</v>
      </c>
      <c r="H135" s="118">
        <f t="shared" si="22"/>
        <v>7030000</v>
      </c>
      <c r="I135" s="118">
        <f t="shared" si="22"/>
        <v>45476447</v>
      </c>
    </row>
    <row r="136" spans="1:9" ht="12" customHeight="1" x14ac:dyDescent="0.2">
      <c r="A136" s="62" t="s">
        <v>12</v>
      </c>
      <c r="B136" s="13"/>
      <c r="C136" s="15"/>
      <c r="D136" s="14"/>
      <c r="E136" s="87"/>
      <c r="F136" s="105"/>
      <c r="G136" s="63"/>
      <c r="H136" s="63"/>
      <c r="I136" s="63"/>
    </row>
    <row r="137" spans="1:9" ht="24.95" customHeight="1" x14ac:dyDescent="0.2">
      <c r="A137" s="62"/>
      <c r="B137" s="36" t="s">
        <v>95</v>
      </c>
      <c r="C137" s="40"/>
      <c r="D137" s="35" t="s">
        <v>96</v>
      </c>
      <c r="E137" s="90">
        <f>E138+E140</f>
        <v>25136447</v>
      </c>
      <c r="F137" s="90">
        <f t="shared" ref="F137:I137" si="23">F138+F140</f>
        <v>13310000</v>
      </c>
      <c r="G137" s="68">
        <f t="shared" si="23"/>
        <v>38446447</v>
      </c>
      <c r="H137" s="68">
        <f t="shared" si="23"/>
        <v>7030000</v>
      </c>
      <c r="I137" s="68">
        <f t="shared" si="23"/>
        <v>45476447</v>
      </c>
    </row>
    <row r="138" spans="1:9" ht="24.95" customHeight="1" x14ac:dyDescent="0.2">
      <c r="A138" s="62"/>
      <c r="B138" s="78"/>
      <c r="C138" s="32" t="s">
        <v>97</v>
      </c>
      <c r="D138" s="29" t="s">
        <v>98</v>
      </c>
      <c r="E138" s="83">
        <v>22436447</v>
      </c>
      <c r="F138" s="102">
        <v>16010000</v>
      </c>
      <c r="G138" s="58">
        <f>E138+F138</f>
        <v>38446447</v>
      </c>
      <c r="H138" s="58">
        <v>7030000</v>
      </c>
      <c r="I138" s="58">
        <f>G138+H138</f>
        <v>45476447</v>
      </c>
    </row>
    <row r="139" spans="1:9" ht="15" x14ac:dyDescent="0.2">
      <c r="A139" s="62"/>
      <c r="B139" s="78"/>
      <c r="C139" s="32" t="s">
        <v>99</v>
      </c>
      <c r="D139" s="29" t="s">
        <v>100</v>
      </c>
      <c r="E139" s="83"/>
      <c r="F139" s="102"/>
      <c r="G139" s="58">
        <f t="shared" ref="G139:G143" si="24">E139+F139</f>
        <v>0</v>
      </c>
      <c r="H139" s="58"/>
      <c r="I139" s="58"/>
    </row>
    <row r="140" spans="1:9" ht="15" x14ac:dyDescent="0.2">
      <c r="A140" s="62"/>
      <c r="B140" s="78"/>
      <c r="C140" s="29" t="s">
        <v>101</v>
      </c>
      <c r="D140" s="29" t="s">
        <v>102</v>
      </c>
      <c r="E140" s="83">
        <v>2700000</v>
      </c>
      <c r="F140" s="102">
        <v>-2700000</v>
      </c>
      <c r="G140" s="58">
        <f t="shared" si="24"/>
        <v>0</v>
      </c>
      <c r="H140" s="58"/>
      <c r="I140" s="58"/>
    </row>
    <row r="141" spans="1:9" ht="15" hidden="1" x14ac:dyDescent="0.2">
      <c r="A141" s="62"/>
      <c r="B141" s="78" t="s">
        <v>103</v>
      </c>
      <c r="C141" s="29"/>
      <c r="D141" s="31" t="s">
        <v>104</v>
      </c>
      <c r="E141" s="83"/>
      <c r="F141" s="102"/>
      <c r="G141" s="58">
        <f t="shared" si="24"/>
        <v>0</v>
      </c>
      <c r="H141" s="58"/>
      <c r="I141" s="58"/>
    </row>
    <row r="142" spans="1:9" ht="14.25" hidden="1" customHeight="1" x14ac:dyDescent="0.2">
      <c r="A142" s="62"/>
      <c r="B142" s="78"/>
      <c r="C142" s="29" t="s">
        <v>105</v>
      </c>
      <c r="D142" s="31" t="s">
        <v>106</v>
      </c>
      <c r="E142" s="83"/>
      <c r="F142" s="102"/>
      <c r="G142" s="58">
        <f t="shared" si="24"/>
        <v>0</v>
      </c>
      <c r="H142" s="58"/>
      <c r="I142" s="58"/>
    </row>
    <row r="143" spans="1:9" s="3" customFormat="1" ht="24.95" customHeight="1" thickBot="1" x14ac:dyDescent="0.25">
      <c r="A143" s="74"/>
      <c r="B143" s="75" t="s">
        <v>107</v>
      </c>
      <c r="C143" s="76"/>
      <c r="D143" s="76" t="s">
        <v>108</v>
      </c>
      <c r="E143" s="94">
        <v>10100000</v>
      </c>
      <c r="F143" s="94">
        <v>-10100000</v>
      </c>
      <c r="G143" s="119">
        <f t="shared" si="24"/>
        <v>0</v>
      </c>
      <c r="H143" s="119"/>
      <c r="I143" s="119"/>
    </row>
    <row r="144" spans="1:9" s="3" customFormat="1" ht="31.5" customHeight="1" x14ac:dyDescent="0.2">
      <c r="A144" s="5"/>
      <c r="B144" s="5"/>
      <c r="C144" s="5"/>
      <c r="D144" s="5"/>
      <c r="E144" s="5"/>
    </row>
    <row r="145" spans="3:9" ht="20.100000000000001" customHeight="1" x14ac:dyDescent="0.2">
      <c r="C145" s="4" t="s">
        <v>114</v>
      </c>
    </row>
    <row r="146" spans="3:9" ht="20.100000000000001" customHeight="1" x14ac:dyDescent="0.2">
      <c r="C146" s="49" t="s">
        <v>132</v>
      </c>
      <c r="D146" s="22" t="s">
        <v>133</v>
      </c>
      <c r="I146" s="22" t="s">
        <v>116</v>
      </c>
    </row>
    <row r="147" spans="3:9" ht="20.100000000000001" customHeight="1" x14ac:dyDescent="0.25">
      <c r="C147" s="50" t="s">
        <v>134</v>
      </c>
      <c r="D147" s="23" t="s">
        <v>135</v>
      </c>
      <c r="I147" s="23" t="s">
        <v>117</v>
      </c>
    </row>
    <row r="148" spans="3:9" ht="20.100000000000001" customHeight="1" x14ac:dyDescent="0.2"/>
    <row r="149" spans="3:9" ht="20.100000000000001" customHeight="1" x14ac:dyDescent="0.2">
      <c r="C149" s="234" t="s">
        <v>140</v>
      </c>
      <c r="D149" s="234"/>
      <c r="E149" s="234"/>
      <c r="F149" s="234"/>
      <c r="G149" s="234" t="s">
        <v>141</v>
      </c>
      <c r="H149" s="234"/>
    </row>
    <row r="150" spans="3:9" ht="20.100000000000001" customHeight="1" x14ac:dyDescent="0.2">
      <c r="C150" s="234" t="s">
        <v>142</v>
      </c>
      <c r="D150" s="234"/>
      <c r="E150" s="234"/>
      <c r="F150" s="234"/>
      <c r="G150" s="234" t="s">
        <v>143</v>
      </c>
      <c r="H150" s="234"/>
    </row>
    <row r="151" spans="3:9" ht="20.100000000000001" customHeight="1" x14ac:dyDescent="0.2"/>
    <row r="152" spans="3:9" ht="20.100000000000001" customHeight="1" x14ac:dyDescent="0.2"/>
    <row r="153" spans="3:9" ht="20.100000000000001" customHeight="1" x14ac:dyDescent="0.2"/>
    <row r="154" spans="3:9" ht="20.100000000000001" customHeight="1" x14ac:dyDescent="0.2"/>
  </sheetData>
  <sheetProtection selectLockedCells="1" selectUnlockedCells="1"/>
  <mergeCells count="44">
    <mergeCell ref="H7:H9"/>
    <mergeCell ref="I7:I9"/>
    <mergeCell ref="B55:C55"/>
    <mergeCell ref="B60:C60"/>
    <mergeCell ref="B73:C73"/>
    <mergeCell ref="A33:C33"/>
    <mergeCell ref="B14:C14"/>
    <mergeCell ref="B15:C15"/>
    <mergeCell ref="A10:C10"/>
    <mergeCell ref="A11:C11"/>
    <mergeCell ref="A16:D16"/>
    <mergeCell ref="B13:C13"/>
    <mergeCell ref="B88:C88"/>
    <mergeCell ref="A90:C90"/>
    <mergeCell ref="A75:C75"/>
    <mergeCell ref="I1:K1"/>
    <mergeCell ref="F7:F9"/>
    <mergeCell ref="G7:G9"/>
    <mergeCell ref="A1:C1"/>
    <mergeCell ref="A7:C9"/>
    <mergeCell ref="D7:D9"/>
    <mergeCell ref="E7:E9"/>
    <mergeCell ref="B35:C35"/>
    <mergeCell ref="B45:C45"/>
    <mergeCell ref="A50:C50"/>
    <mergeCell ref="B52:C52"/>
    <mergeCell ref="A17:C17"/>
    <mergeCell ref="B22:C22"/>
    <mergeCell ref="A4:I4"/>
    <mergeCell ref="A5:I5"/>
    <mergeCell ref="A135:C135"/>
    <mergeCell ref="A61:C61"/>
    <mergeCell ref="A76:C76"/>
    <mergeCell ref="A70:D70"/>
    <mergeCell ref="A85:D85"/>
    <mergeCell ref="B126:C126"/>
    <mergeCell ref="B129:C129"/>
    <mergeCell ref="B134:C134"/>
    <mergeCell ref="A124:C124"/>
    <mergeCell ref="A91:C91"/>
    <mergeCell ref="B96:C96"/>
    <mergeCell ref="A107:C107"/>
    <mergeCell ref="B109:C109"/>
    <mergeCell ref="B119:C119"/>
  </mergeCells>
  <printOptions horizontalCentered="1"/>
  <pageMargins left="0.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2021-07-14T12:28:50Z</cp:lastPrinted>
  <dcterms:created xsi:type="dcterms:W3CDTF">2021-05-05T08:29:27Z</dcterms:created>
  <dcterms:modified xsi:type="dcterms:W3CDTF">2021-07-29T07:32:50Z</dcterms:modified>
</cp:coreProperties>
</file>