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D:\loredana.giurgiu\Desktop\hcl\hcl 125\"/>
    </mc:Choice>
  </mc:AlternateContent>
  <xr:revisionPtr revIDLastSave="0" documentId="13_ncr:1_{99B62159-5B36-4FDB-9D0F-FBA98966F3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a 2.2 c" sheetId="6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3" i="6" l="1"/>
  <c r="D43" i="6" s="1"/>
  <c r="C18" i="6" l="1"/>
</calcChain>
</file>

<file path=xl/sharedStrings.xml><?xml version="1.0" encoding="utf-8"?>
<sst xmlns="http://schemas.openxmlformats.org/spreadsheetml/2006/main" count="79" uniqueCount="67">
  <si>
    <t>Caracteristicile principale și indicatorii tehnico - economici</t>
  </si>
  <si>
    <t>ai obiectivului de investiții</t>
  </si>
  <si>
    <t>Faza (Nota conceptuală/SF/DALI/PT)</t>
  </si>
  <si>
    <t>Beneficiar (UAT)</t>
  </si>
  <si>
    <t>Amplasament:</t>
  </si>
  <si>
    <t>Valoarea totală a investiției (lei inclusiv TVA)</t>
  </si>
  <si>
    <t>din care C+M (lei inclusiv TVA)</t>
  </si>
  <si>
    <t>Curs BNR lei/euro  din data ............</t>
  </si>
  <si>
    <t>Valoarea finanțată de Ministerul Dezvoltării, Lucrărilor Publice și Administrației (cheltuieli eligibile lei inclusiv TVA)</t>
  </si>
  <si>
    <t>Valoare                             (lei inclusiv TVA)</t>
  </si>
  <si>
    <t>……….</t>
  </si>
  <si>
    <t>DRUMURILE PUBLICE CLASIFICATE ȘI ÎNCADRATE ÎN CONFORMITATE CU PREVEDERILE LEGALE ÎN VIGOARE CA DRUMURI JUDEȚENE, DRUMURI DE INTERES LOCAL, RESPECTIV DRUMURI COMUNALE ȘI/SAU DRUMURI PUBLICE DIN INTERIORUL LOCALITĂȚILOR, PRECUM ȘI VARIANTE OCOLITOARE ALE LOCALITĂȚILOR</t>
  </si>
  <si>
    <t>Indicatori tehnici specifici categoriei de investiții de la art. 4 alin. (1) lit. c) din O.U.G. nr. 95/2021</t>
  </si>
  <si>
    <t>Lucrări de consolidare</t>
  </si>
  <si>
    <t xml:space="preserve">
</t>
  </si>
  <si>
    <t xml:space="preserve">
</t>
  </si>
  <si>
    <t>la normele metodologice</t>
  </si>
  <si>
    <t>Anexa 2.2 c</t>
  </si>
  <si>
    <t xml:space="preserve">Cantitate </t>
  </si>
  <si>
    <t>buc.</t>
  </si>
  <si>
    <t>m.</t>
  </si>
  <si>
    <t>U.M.</t>
  </si>
  <si>
    <t>Verificare încadare în standard de cost</t>
  </si>
  <si>
    <t>Semnătura ………….</t>
  </si>
  <si>
    <t>Lungime drum  - terasamente</t>
  </si>
  <si>
    <t>Lungime drum - strat fundație</t>
  </si>
  <si>
    <t>Lungime drum - strat de bază</t>
  </si>
  <si>
    <t>Lungime drum - îmbrăcăminte rutieră</t>
  </si>
  <si>
    <t>Trotuare</t>
  </si>
  <si>
    <t>Șanțuri/rigole</t>
  </si>
  <si>
    <t>Poduri (număr/lungime totală)</t>
  </si>
  <si>
    <t>buc./m.</t>
  </si>
  <si>
    <t>Pasaje denivelate, tuneluri, viaducte (număr/lungime totală)</t>
  </si>
  <si>
    <t>Valoarea totală a investiției în euro, raportată la  numărul de beneficiari direcți/km drum (euro fără TVA)</t>
  </si>
  <si>
    <t>Denumirea obiectivului de investiții: „Modernizare străzi în municipiul Satu Mare Lot 1”</t>
  </si>
  <si>
    <t>Nota Conceptuala</t>
  </si>
  <si>
    <t>Municipiul Satu Mare</t>
  </si>
  <si>
    <t>m</t>
  </si>
  <si>
    <t>Alte capacități - Zone Verzi</t>
  </si>
  <si>
    <t>17.267 mc</t>
  </si>
  <si>
    <t>9.418 mc</t>
  </si>
  <si>
    <t>4.708 mc</t>
  </si>
  <si>
    <t>Strazile: Acs Alajos, Alexandru Odobescu, Crăieselor, Dara, Dana, Fluturilor, Haiducilor, Iris, Mahatma Gandi, Maria,Matei Basarab, Petre Ispirescu, Poienilor, Poligonului, Regele Ferdinand, Tiberiu Brediceanu</t>
  </si>
  <si>
    <r>
      <t>Valoare finanțată de UAT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Municipiul Satu Mare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(lei inclusiv TVA)</t>
    </r>
  </si>
  <si>
    <t xml:space="preserve">Standard de cost aprobat prin OMDLPA nr.1321/20.09.2021  (euro fără TVA) </t>
  </si>
  <si>
    <t>Drum public în interiorul localității</t>
  </si>
  <si>
    <t>330.000 euro/km</t>
  </si>
  <si>
    <t>Primar,</t>
  </si>
  <si>
    <t>Kereskényi Gábor</t>
  </si>
  <si>
    <t>mp</t>
  </si>
  <si>
    <t>Lungime</t>
  </si>
  <si>
    <t>Dispozitive de asigurare a scurgerii apelor pluviale</t>
  </si>
  <si>
    <t>Montare borduri prefabricate</t>
  </si>
  <si>
    <t>-</t>
  </si>
  <si>
    <t>Ridicare la cota capace existente</t>
  </si>
  <si>
    <t>buc</t>
  </si>
  <si>
    <t>Siguranta circulatiei</t>
  </si>
  <si>
    <t>Canalizare pluviala</t>
  </si>
  <si>
    <t>Statie de pompare intermediara</t>
  </si>
  <si>
    <t>Relocare hidrant</t>
  </si>
  <si>
    <t>30.440 mp</t>
  </si>
  <si>
    <t xml:space="preserve">Lățime parte carosabilă </t>
  </si>
  <si>
    <t>4-6</t>
  </si>
  <si>
    <t xml:space="preserve">ANEXA  NR. 1 nr. 125/30.03.2023
la Hotărârea Consiliului local al municipiului Satu Mare
</t>
  </si>
  <si>
    <r>
      <t xml:space="preserve">                          </t>
    </r>
    <r>
      <rPr>
        <sz val="9"/>
        <color theme="1"/>
        <rFont val="Times New Roman"/>
        <family val="1"/>
      </rPr>
      <t>Avizat spre neschimbare,</t>
    </r>
  </si>
  <si>
    <r>
      <t>Președinte de ședință,</t>
    </r>
    <r>
      <rPr>
        <sz val="9"/>
        <color theme="1"/>
        <rFont val="Calibri"/>
        <family val="2"/>
        <scheme val="minor"/>
      </rPr>
      <t xml:space="preserve"> </t>
    </r>
  </si>
  <si>
    <t>Secretar general,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</si>
</sst>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Times New Roman"/>
      <family val="1"/>
    </font>
    <font>
      <sz val="9"/>
      <color theme="1"/>
      <name val="Times New Roman"/>
      <family val="1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" fontId="5" fillId="0" borderId="0" xfId="0" applyNumberFormat="1" applyFont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vertical="center" wrapText="1"/>
    </xf>
    <xf numFmtId="0" fontId="2" fillId="0" borderId="0" xfId="1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39" fontId="5" fillId="0" borderId="0" xfId="0" applyNumberFormat="1" applyFont="1" applyAlignment="1">
      <alignment vertical="center" wrapText="1"/>
    </xf>
    <xf numFmtId="4" fontId="5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39" fontId="5" fillId="0" borderId="4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1"/>
  <sheetViews>
    <sheetView tabSelected="1" topLeftCell="A37" zoomScaleNormal="100" workbookViewId="0">
      <selection activeCell="A50" sqref="A50:B51"/>
    </sheetView>
  </sheetViews>
  <sheetFormatPr defaultColWidth="9.140625" defaultRowHeight="15.75" x14ac:dyDescent="0.25"/>
  <cols>
    <col min="1" max="1" width="60.85546875" style="1" customWidth="1"/>
    <col min="2" max="2" width="11" style="1" customWidth="1"/>
    <col min="3" max="3" width="13.28515625" style="1" customWidth="1"/>
    <col min="4" max="4" width="15.5703125" style="1" customWidth="1"/>
    <col min="5" max="5" width="12.7109375" style="1" customWidth="1"/>
    <col min="6" max="6" width="14.42578125" style="1" customWidth="1"/>
    <col min="7" max="7" width="13.140625" style="1" bestFit="1" customWidth="1"/>
    <col min="8" max="16384" width="9.140625" style="1"/>
  </cols>
  <sheetData>
    <row r="1" spans="1:4" x14ac:dyDescent="0.25">
      <c r="A1" s="25" t="s">
        <v>63</v>
      </c>
      <c r="B1" s="25"/>
      <c r="C1" s="25"/>
      <c r="D1" s="25"/>
    </row>
    <row r="2" spans="1:4" x14ac:dyDescent="0.25">
      <c r="A2" s="25"/>
      <c r="B2" s="25"/>
      <c r="C2" s="25"/>
      <c r="D2" s="25"/>
    </row>
    <row r="3" spans="1:4" x14ac:dyDescent="0.25">
      <c r="A3" s="25"/>
      <c r="B3" s="25"/>
      <c r="C3" s="25"/>
      <c r="D3" s="25"/>
    </row>
    <row r="4" spans="1:4" x14ac:dyDescent="0.25">
      <c r="D4" s="2" t="s">
        <v>17</v>
      </c>
    </row>
    <row r="5" spans="1:4" x14ac:dyDescent="0.25">
      <c r="D5" s="3" t="s">
        <v>16</v>
      </c>
    </row>
    <row r="6" spans="1:4" x14ac:dyDescent="0.25">
      <c r="D6" s="4"/>
    </row>
    <row r="7" spans="1:4" x14ac:dyDescent="0.25">
      <c r="A7" s="29" t="s">
        <v>0</v>
      </c>
      <c r="B7" s="29"/>
      <c r="C7" s="29"/>
      <c r="D7" s="29"/>
    </row>
    <row r="8" spans="1:4" x14ac:dyDescent="0.25">
      <c r="A8" s="29" t="s">
        <v>1</v>
      </c>
      <c r="B8" s="29"/>
      <c r="C8" s="29"/>
      <c r="D8" s="29"/>
    </row>
    <row r="9" spans="1:4" x14ac:dyDescent="0.25">
      <c r="A9" s="5"/>
    </row>
    <row r="10" spans="1:4" x14ac:dyDescent="0.25">
      <c r="A10" s="30" t="s">
        <v>34</v>
      </c>
      <c r="B10" s="31"/>
      <c r="C10" s="31"/>
      <c r="D10" s="32"/>
    </row>
    <row r="11" spans="1:4" x14ac:dyDescent="0.25">
      <c r="A11" s="26" t="s">
        <v>2</v>
      </c>
      <c r="B11" s="26"/>
      <c r="C11" s="33" t="s">
        <v>35</v>
      </c>
      <c r="D11" s="34"/>
    </row>
    <row r="12" spans="1:4" x14ac:dyDescent="0.25">
      <c r="A12" s="26" t="s">
        <v>3</v>
      </c>
      <c r="B12" s="26"/>
      <c r="C12" s="33" t="s">
        <v>36</v>
      </c>
      <c r="D12" s="34"/>
    </row>
    <row r="13" spans="1:4" ht="164.25" customHeight="1" x14ac:dyDescent="0.25">
      <c r="A13" s="26" t="s">
        <v>4</v>
      </c>
      <c r="B13" s="26"/>
      <c r="C13" s="33" t="s">
        <v>42</v>
      </c>
      <c r="D13" s="34"/>
    </row>
    <row r="14" spans="1:4" x14ac:dyDescent="0.25">
      <c r="A14" s="26" t="s">
        <v>5</v>
      </c>
      <c r="B14" s="26"/>
      <c r="C14" s="35">
        <v>19857037.280000001</v>
      </c>
      <c r="D14" s="34"/>
    </row>
    <row r="15" spans="1:4" x14ac:dyDescent="0.25">
      <c r="A15" s="26" t="s">
        <v>6</v>
      </c>
      <c r="B15" s="26"/>
      <c r="C15" s="35">
        <v>17753200.609999999</v>
      </c>
      <c r="D15" s="34"/>
    </row>
    <row r="16" spans="1:4" x14ac:dyDescent="0.25">
      <c r="A16" s="26" t="s">
        <v>7</v>
      </c>
      <c r="B16" s="26"/>
      <c r="C16" s="33">
        <v>4.8579999999999997</v>
      </c>
      <c r="D16" s="34"/>
    </row>
    <row r="17" spans="1:7" ht="31.5" x14ac:dyDescent="0.25">
      <c r="A17" s="26" t="s">
        <v>8</v>
      </c>
      <c r="B17" s="26"/>
      <c r="C17" s="35">
        <v>9273425.6699999999</v>
      </c>
      <c r="D17" s="34"/>
      <c r="E17" s="1" t="s">
        <v>15</v>
      </c>
    </row>
    <row r="18" spans="1:7" x14ac:dyDescent="0.25">
      <c r="A18" s="26" t="s">
        <v>43</v>
      </c>
      <c r="B18" s="26"/>
      <c r="C18" s="35">
        <f>C14-C17</f>
        <v>10583611.610000001</v>
      </c>
      <c r="D18" s="34"/>
      <c r="G18" s="7"/>
    </row>
    <row r="19" spans="1:7" x14ac:dyDescent="0.25">
      <c r="A19" s="6"/>
      <c r="B19" s="5"/>
      <c r="C19" s="5"/>
      <c r="D19" s="7"/>
      <c r="G19" s="7"/>
    </row>
    <row r="20" spans="1:7" ht="78.75" x14ac:dyDescent="0.25">
      <c r="A20" s="29" t="s">
        <v>11</v>
      </c>
      <c r="B20" s="29"/>
      <c r="C20" s="29"/>
      <c r="D20" s="29"/>
      <c r="E20" s="1" t="s">
        <v>14</v>
      </c>
    </row>
    <row r="21" spans="1:7" ht="47.25" x14ac:dyDescent="0.25">
      <c r="A21" s="8" t="s">
        <v>12</v>
      </c>
      <c r="B21" s="9" t="s">
        <v>21</v>
      </c>
      <c r="C21" s="9" t="s">
        <v>50</v>
      </c>
      <c r="D21" s="9" t="s">
        <v>18</v>
      </c>
      <c r="E21" s="9" t="s">
        <v>9</v>
      </c>
    </row>
    <row r="22" spans="1:7" x14ac:dyDescent="0.25">
      <c r="A22" s="8" t="s">
        <v>24</v>
      </c>
      <c r="B22" s="10" t="s">
        <v>37</v>
      </c>
      <c r="C22" s="10">
        <v>5040</v>
      </c>
      <c r="D22" s="10" t="s">
        <v>39</v>
      </c>
      <c r="E22" s="17">
        <v>274397.95</v>
      </c>
      <c r="F22" s="7"/>
      <c r="G22" s="16"/>
    </row>
    <row r="23" spans="1:7" x14ac:dyDescent="0.25">
      <c r="A23" s="8" t="s">
        <v>25</v>
      </c>
      <c r="B23" s="10" t="s">
        <v>37</v>
      </c>
      <c r="C23" s="10">
        <v>5040</v>
      </c>
      <c r="D23" s="10" t="s">
        <v>40</v>
      </c>
      <c r="E23" s="17">
        <v>2283471.2799999998</v>
      </c>
      <c r="F23" s="20"/>
      <c r="G23" s="16"/>
    </row>
    <row r="24" spans="1:7" x14ac:dyDescent="0.25">
      <c r="A24" s="8" t="s">
        <v>26</v>
      </c>
      <c r="B24" s="10" t="s">
        <v>37</v>
      </c>
      <c r="C24" s="10">
        <v>5040</v>
      </c>
      <c r="D24" s="10" t="s">
        <v>41</v>
      </c>
      <c r="E24" s="17">
        <v>2690165.54</v>
      </c>
      <c r="F24" s="21"/>
      <c r="G24" s="16"/>
    </row>
    <row r="25" spans="1:7" x14ac:dyDescent="0.25">
      <c r="A25" s="8" t="s">
        <v>27</v>
      </c>
      <c r="B25" s="10" t="s">
        <v>20</v>
      </c>
      <c r="C25" s="10">
        <v>5040</v>
      </c>
      <c r="D25" s="10" t="s">
        <v>60</v>
      </c>
      <c r="E25" s="17">
        <v>4025390.9</v>
      </c>
      <c r="F25" s="21"/>
      <c r="G25" s="16"/>
    </row>
    <row r="26" spans="1:7" x14ac:dyDescent="0.25">
      <c r="A26" s="8" t="s">
        <v>61</v>
      </c>
      <c r="B26" s="10" t="s">
        <v>20</v>
      </c>
      <c r="C26" s="10"/>
      <c r="D26" s="22" t="s">
        <v>62</v>
      </c>
      <c r="E26" s="10" t="s">
        <v>10</v>
      </c>
      <c r="F26" s="7"/>
      <c r="G26" s="16"/>
    </row>
    <row r="27" spans="1:7" x14ac:dyDescent="0.25">
      <c r="A27" s="8" t="s">
        <v>29</v>
      </c>
      <c r="B27" s="10" t="s">
        <v>20</v>
      </c>
      <c r="C27" s="10"/>
      <c r="D27" s="10">
        <v>0</v>
      </c>
      <c r="E27" s="10">
        <v>0</v>
      </c>
      <c r="G27" s="16"/>
    </row>
    <row r="28" spans="1:7" x14ac:dyDescent="0.25">
      <c r="A28" s="8" t="s">
        <v>28</v>
      </c>
      <c r="B28" s="10" t="s">
        <v>37</v>
      </c>
      <c r="C28" s="10"/>
      <c r="D28" s="15">
        <v>13262</v>
      </c>
      <c r="E28" s="17">
        <v>2587239.25</v>
      </c>
      <c r="F28" s="7"/>
      <c r="G28" s="16"/>
    </row>
    <row r="29" spans="1:7" x14ac:dyDescent="0.25">
      <c r="A29" s="8" t="s">
        <v>13</v>
      </c>
      <c r="B29" s="10" t="s">
        <v>20</v>
      </c>
      <c r="C29" s="10"/>
      <c r="D29" s="10">
        <v>0</v>
      </c>
      <c r="E29" s="10">
        <v>0</v>
      </c>
      <c r="G29" s="16"/>
    </row>
    <row r="30" spans="1:7" x14ac:dyDescent="0.25">
      <c r="A30" s="8" t="s">
        <v>30</v>
      </c>
      <c r="B30" s="10" t="s">
        <v>31</v>
      </c>
      <c r="C30" s="10"/>
      <c r="D30" s="10">
        <v>0</v>
      </c>
      <c r="E30" s="10">
        <v>0</v>
      </c>
      <c r="G30" s="16"/>
    </row>
    <row r="31" spans="1:7" x14ac:dyDescent="0.25">
      <c r="A31" s="8" t="s">
        <v>32</v>
      </c>
      <c r="B31" s="10" t="s">
        <v>31</v>
      </c>
      <c r="C31" s="10"/>
      <c r="D31" s="10">
        <v>0</v>
      </c>
      <c r="E31" s="10">
        <v>0</v>
      </c>
      <c r="G31" s="16"/>
    </row>
    <row r="32" spans="1:7" x14ac:dyDescent="0.25">
      <c r="A32" s="8" t="s">
        <v>38</v>
      </c>
      <c r="B32" s="10" t="s">
        <v>49</v>
      </c>
      <c r="C32" s="10"/>
      <c r="D32" s="15">
        <v>13137</v>
      </c>
      <c r="E32" s="17">
        <v>441713.57</v>
      </c>
      <c r="G32" s="16"/>
    </row>
    <row r="33" spans="1:7" x14ac:dyDescent="0.25">
      <c r="A33" s="8" t="s">
        <v>59</v>
      </c>
      <c r="B33" s="10" t="s">
        <v>55</v>
      </c>
      <c r="C33" s="10"/>
      <c r="D33" s="15">
        <v>8</v>
      </c>
      <c r="E33" s="17">
        <v>19813</v>
      </c>
      <c r="G33" s="16"/>
    </row>
    <row r="34" spans="1:7" x14ac:dyDescent="0.25">
      <c r="A34" s="8" t="s">
        <v>51</v>
      </c>
      <c r="B34" s="10" t="s">
        <v>19</v>
      </c>
      <c r="C34" s="10" t="s">
        <v>53</v>
      </c>
      <c r="D34" s="15">
        <v>311</v>
      </c>
      <c r="E34" s="17">
        <v>1556206.57</v>
      </c>
      <c r="G34" s="16"/>
    </row>
    <row r="35" spans="1:7" x14ac:dyDescent="0.25">
      <c r="A35" s="8" t="s">
        <v>54</v>
      </c>
      <c r="B35" s="10" t="s">
        <v>55</v>
      </c>
      <c r="C35" s="10"/>
      <c r="D35" s="15">
        <v>176</v>
      </c>
      <c r="E35" s="17">
        <v>170336.09</v>
      </c>
      <c r="G35" s="16"/>
    </row>
    <row r="36" spans="1:7" x14ac:dyDescent="0.25">
      <c r="A36" s="8" t="s">
        <v>52</v>
      </c>
      <c r="B36" s="10" t="s">
        <v>37</v>
      </c>
      <c r="C36" s="10"/>
      <c r="D36" s="15">
        <v>24114</v>
      </c>
      <c r="E36" s="17">
        <v>2050653.54</v>
      </c>
      <c r="G36" s="16"/>
    </row>
    <row r="37" spans="1:7" x14ac:dyDescent="0.25">
      <c r="A37" s="8" t="s">
        <v>56</v>
      </c>
      <c r="B37" s="10" t="s">
        <v>31</v>
      </c>
      <c r="C37" s="10"/>
      <c r="D37" s="15">
        <v>119</v>
      </c>
      <c r="E37" s="17">
        <v>159180.87</v>
      </c>
      <c r="G37" s="16"/>
    </row>
    <row r="38" spans="1:7" x14ac:dyDescent="0.25">
      <c r="A38" s="8" t="s">
        <v>57</v>
      </c>
      <c r="B38" s="10" t="s">
        <v>37</v>
      </c>
      <c r="C38" s="10"/>
      <c r="D38" s="15">
        <v>1055</v>
      </c>
      <c r="E38" s="17">
        <v>838336.05</v>
      </c>
      <c r="G38" s="16"/>
    </row>
    <row r="39" spans="1:7" x14ac:dyDescent="0.25">
      <c r="A39" s="8" t="s">
        <v>58</v>
      </c>
      <c r="B39" s="10" t="s">
        <v>55</v>
      </c>
      <c r="C39" s="10"/>
      <c r="D39" s="15">
        <v>2</v>
      </c>
      <c r="E39" s="17">
        <v>275961</v>
      </c>
      <c r="G39" s="16"/>
    </row>
    <row r="40" spans="1:7" x14ac:dyDescent="0.25">
      <c r="A40" s="6"/>
      <c r="B40" s="11"/>
      <c r="C40" s="11"/>
      <c r="D40" s="12"/>
    </row>
    <row r="41" spans="1:7" ht="47.25" customHeight="1" x14ac:dyDescent="0.25">
      <c r="A41" s="26" t="s">
        <v>44</v>
      </c>
      <c r="B41" s="26"/>
      <c r="C41" s="10" t="s">
        <v>45</v>
      </c>
      <c r="D41" s="18" t="s">
        <v>46</v>
      </c>
    </row>
    <row r="42" spans="1:7" ht="14.25" customHeight="1" x14ac:dyDescent="0.25">
      <c r="A42" s="30" t="s">
        <v>22</v>
      </c>
      <c r="B42" s="31"/>
      <c r="C42" s="31"/>
      <c r="D42" s="32"/>
    </row>
    <row r="43" spans="1:7" ht="30" customHeight="1" x14ac:dyDescent="0.25">
      <c r="A43" s="26" t="s">
        <v>33</v>
      </c>
      <c r="B43" s="26"/>
      <c r="C43" s="19">
        <f>C14/1.19/C16</f>
        <v>3434867.4247797108</v>
      </c>
      <c r="D43" s="19">
        <f>C43/5.04</f>
        <v>681521.31444041885</v>
      </c>
    </row>
    <row r="44" spans="1:7" ht="19.5" customHeight="1" x14ac:dyDescent="0.25">
      <c r="A44" s="14"/>
      <c r="B44" s="14"/>
      <c r="C44" s="14"/>
      <c r="D44" s="12"/>
    </row>
    <row r="45" spans="1:7" ht="15" customHeight="1" x14ac:dyDescent="0.25">
      <c r="A45" s="27" t="s">
        <v>47</v>
      </c>
      <c r="B45" s="27"/>
      <c r="C45" s="27"/>
      <c r="D45" s="27"/>
      <c r="E45" s="13"/>
      <c r="F45" s="13"/>
    </row>
    <row r="46" spans="1:7" x14ac:dyDescent="0.25">
      <c r="A46" s="27" t="s">
        <v>48</v>
      </c>
      <c r="B46" s="27"/>
      <c r="C46" s="27"/>
      <c r="D46" s="27"/>
      <c r="E46" s="13"/>
      <c r="F46" s="13"/>
    </row>
    <row r="47" spans="1:7" x14ac:dyDescent="0.25">
      <c r="A47" s="28" t="s">
        <v>23</v>
      </c>
      <c r="B47" s="28"/>
      <c r="C47" s="28"/>
      <c r="D47" s="28"/>
      <c r="E47" s="13"/>
      <c r="F47" s="13"/>
    </row>
    <row r="48" spans="1:7" x14ac:dyDescent="0.25">
      <c r="A48" s="13"/>
      <c r="B48" s="13"/>
      <c r="C48" s="13"/>
      <c r="D48" s="13"/>
      <c r="E48" s="13"/>
      <c r="F48" s="13"/>
    </row>
    <row r="49" spans="1:6" x14ac:dyDescent="0.25">
      <c r="A49" s="13"/>
      <c r="B49" s="13"/>
      <c r="C49" s="13"/>
      <c r="D49" s="13"/>
      <c r="E49" s="13"/>
      <c r="F49" s="13"/>
    </row>
    <row r="50" spans="1:6" ht="18.75" x14ac:dyDescent="0.25">
      <c r="A50" s="23" t="s">
        <v>64</v>
      </c>
      <c r="B50"/>
    </row>
    <row r="51" spans="1:6" x14ac:dyDescent="0.25">
      <c r="A51" s="24" t="s">
        <v>65</v>
      </c>
      <c r="B51" s="24" t="s">
        <v>66</v>
      </c>
    </row>
  </sheetData>
  <mergeCells count="27">
    <mergeCell ref="A7:D7"/>
    <mergeCell ref="A8:D8"/>
    <mergeCell ref="A10:D10"/>
    <mergeCell ref="A11:B11"/>
    <mergeCell ref="C11:D11"/>
    <mergeCell ref="A14:B14"/>
    <mergeCell ref="C14:D14"/>
    <mergeCell ref="A15:B15"/>
    <mergeCell ref="C15:D15"/>
    <mergeCell ref="A12:B12"/>
    <mergeCell ref="C12:D12"/>
    <mergeCell ref="A1:D3"/>
    <mergeCell ref="A43:B43"/>
    <mergeCell ref="A45:D45"/>
    <mergeCell ref="A46:D46"/>
    <mergeCell ref="A47:D47"/>
    <mergeCell ref="A20:D20"/>
    <mergeCell ref="A41:B41"/>
    <mergeCell ref="A42:D42"/>
    <mergeCell ref="A16:B16"/>
    <mergeCell ref="C16:D16"/>
    <mergeCell ref="A17:B17"/>
    <mergeCell ref="C17:D17"/>
    <mergeCell ref="A18:B18"/>
    <mergeCell ref="C18:D18"/>
    <mergeCell ref="A13:B13"/>
    <mergeCell ref="C13:D13"/>
  </mergeCells>
  <pageMargins left="0.54" right="0.31" top="0.75" bottom="0.5" header="0.3" footer="0.3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2.2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Stanescu</dc:creator>
  <cp:lastModifiedBy>Loredana Giurgiu</cp:lastModifiedBy>
  <cp:lastPrinted>2023-03-24T08:14:01Z</cp:lastPrinted>
  <dcterms:created xsi:type="dcterms:W3CDTF">2021-09-10T11:35:47Z</dcterms:created>
  <dcterms:modified xsi:type="dcterms:W3CDTF">2023-04-12T06:02:08Z</dcterms:modified>
</cp:coreProperties>
</file>