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1\EXECUTII TRIMESTRIALE CONSILIU\NOIEMBRIE 2021\executie bvc credit 30 NOIEMBRIE  2021\"/>
    </mc:Choice>
  </mc:AlternateContent>
  <xr:revisionPtr revIDLastSave="0" documentId="13_ncr:1_{384617CE-51F0-40B9-B284-F60BB901EDBA}" xr6:coauthVersionLast="45" xr6:coauthVersionMax="45" xr10:uidLastSave="{00000000-0000-0000-0000-000000000000}"/>
  <bookViews>
    <workbookView xWindow="-120" yWindow="-120" windowWidth="29040" windowHeight="15840" xr2:uid="{E14F3A0A-4D60-4109-8F41-AF1F01512701}"/>
  </bookViews>
  <sheets>
    <sheet name="ANEXA NR. 1 BVC credite" sheetId="1" r:id="rId1"/>
  </sheets>
  <definedNames>
    <definedName name="_xlnm.Database">#REF!</definedName>
    <definedName name="Excel_BuiltIn_Database">#REF!</definedName>
    <definedName name="_xlnm.Print_Titles" localSheetId="0">'ANEXA NR. 1 BVC credite'!$7:$10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F34" i="1" l="1"/>
  <c r="G70" i="1"/>
  <c r="G140" i="1"/>
  <c r="G141" i="1"/>
  <c r="G142" i="1"/>
  <c r="G143" i="1"/>
  <c r="G144" i="1"/>
  <c r="F138" i="1"/>
  <c r="F136" i="1" s="1"/>
  <c r="F125" i="1"/>
  <c r="G108" i="1"/>
  <c r="F108" i="1"/>
  <c r="G107" i="1"/>
  <c r="G92" i="1" s="1"/>
  <c r="F92" i="1"/>
  <c r="F89" i="1"/>
  <c r="G89" i="1"/>
  <c r="G88" i="1" s="1"/>
  <c r="G87" i="1" s="1"/>
  <c r="G86" i="1" s="1"/>
  <c r="F88" i="1"/>
  <c r="F87" i="1" s="1"/>
  <c r="F86" i="1" s="1"/>
  <c r="G76" i="1"/>
  <c r="F77" i="1"/>
  <c r="F76" i="1"/>
  <c r="G73" i="1"/>
  <c r="G72" i="1" s="1"/>
  <c r="F74" i="1"/>
  <c r="G74" i="1"/>
  <c r="F73" i="1"/>
  <c r="F72" i="1" s="1"/>
  <c r="F71" i="1"/>
  <c r="G71" i="1"/>
  <c r="G66" i="1"/>
  <c r="G68" i="1"/>
  <c r="G69" i="1"/>
  <c r="F64" i="1"/>
  <c r="F62" i="1"/>
  <c r="G59" i="1"/>
  <c r="F51" i="1"/>
  <c r="G34" i="1"/>
  <c r="G33" i="1"/>
  <c r="G18" i="1" s="1"/>
  <c r="F18" i="1"/>
  <c r="F14" i="1"/>
  <c r="F13" i="1" s="1"/>
  <c r="F12" i="1" s="1"/>
  <c r="F11" i="1" s="1"/>
  <c r="G14" i="1" l="1"/>
  <c r="G13" i="1" s="1"/>
  <c r="G12" i="1" s="1"/>
  <c r="G11" i="1" s="1"/>
  <c r="G77" i="1"/>
  <c r="G51" i="1"/>
  <c r="G138" i="1"/>
  <c r="G136" i="1" s="1"/>
  <c r="G125" i="1"/>
  <c r="F91" i="1"/>
  <c r="G62" i="1"/>
  <c r="G64" i="1"/>
  <c r="F17" i="1"/>
  <c r="G91" i="1" l="1"/>
  <c r="G17" i="1"/>
  <c r="E50" i="1"/>
  <c r="E34" i="1" s="1"/>
  <c r="E61" i="1"/>
  <c r="E51" i="1" s="1"/>
  <c r="E64" i="1"/>
  <c r="E62" i="1"/>
  <c r="E125" i="1"/>
  <c r="E138" i="1"/>
  <c r="E136" i="1" s="1"/>
  <c r="E108" i="1"/>
  <c r="E92" i="1"/>
  <c r="E74" i="1"/>
  <c r="E73" i="1"/>
  <c r="E72" i="1" s="1"/>
  <c r="E71" i="1"/>
  <c r="E77" i="1"/>
  <c r="E76" i="1"/>
  <c r="E18" i="1"/>
  <c r="E91" i="1" l="1"/>
  <c r="E17" i="1"/>
  <c r="E14" i="1"/>
  <c r="E13" i="1" s="1"/>
  <c r="E12" i="1" s="1"/>
  <c r="E11" i="1" s="1"/>
  <c r="E89" i="1"/>
  <c r="E88" i="1" s="1"/>
  <c r="E87" i="1" s="1"/>
  <c r="E86" i="1" s="1"/>
</calcChain>
</file>

<file path=xl/sharedStrings.xml><?xml version="1.0" encoding="utf-8"?>
<sst xmlns="http://schemas.openxmlformats.org/spreadsheetml/2006/main" count="270" uniqueCount="138">
  <si>
    <t>D E N U M I R E A     I N D I C A T O R I L O R</t>
  </si>
  <si>
    <t>SURSĂ DE FINANŢARE-TOTAL</t>
  </si>
  <si>
    <t>III. OPERAŢIUNI FINANCIARE   (cod 41.07)</t>
  </si>
  <si>
    <t>00.16</t>
  </si>
  <si>
    <t>Alte operaţiuni financiare ( cod 41.07.02)</t>
  </si>
  <si>
    <t>41.07</t>
  </si>
  <si>
    <t>41.07.02</t>
  </si>
  <si>
    <t>Sume aferente creditelor interne</t>
  </si>
  <si>
    <t>41.07.02.01</t>
  </si>
  <si>
    <t>Sume aferente refinanțării creditelor interne</t>
  </si>
  <si>
    <t>41.07.02.04</t>
  </si>
  <si>
    <t>Din total capitol:</t>
  </si>
  <si>
    <t>Invatamant (cod 65.07.03 la cod 65.07.05+65.07.07+65.07.11+65.07.50)</t>
  </si>
  <si>
    <t>65.07</t>
  </si>
  <si>
    <t>Învatamânt prescolar si primar (cod 65.07.03.01+65.07.03.02)</t>
  </si>
  <si>
    <t>65.07.03</t>
  </si>
  <si>
    <t>Învatamânt prescolar</t>
  </si>
  <si>
    <t>65.07.03.01</t>
  </si>
  <si>
    <t>Învatamânt primar</t>
  </si>
  <si>
    <t>65.07.03.02</t>
  </si>
  <si>
    <t>Învatamânt secundar (cod 65.07.04.01+65.07.04.02+65.07.04.03)</t>
  </si>
  <si>
    <t>65.07.04</t>
  </si>
  <si>
    <t xml:space="preserve">Învatamânt secundar inferior   </t>
  </si>
  <si>
    <t>65.07.04.01</t>
  </si>
  <si>
    <t xml:space="preserve">Învatamânt secundar superior   </t>
  </si>
  <si>
    <t>65.07.04.02</t>
  </si>
  <si>
    <t>Invatamant profesional</t>
  </si>
  <si>
    <t>65.07.04.03</t>
  </si>
  <si>
    <t>Învatamant postliceal</t>
  </si>
  <si>
    <t>65.07.05</t>
  </si>
  <si>
    <t>Învatamânt  nedefinibil prin nivel (cod 65.07.07.04)</t>
  </si>
  <si>
    <t>65.07.07</t>
  </si>
  <si>
    <t>Învatamânt special</t>
  </si>
  <si>
    <t>65.07.07.04</t>
  </si>
  <si>
    <t>Servicii auxiliare pentru educatie   (cod 65.07.11.03+65.07.11.30)</t>
  </si>
  <si>
    <t>65.07.11</t>
  </si>
  <si>
    <t xml:space="preserve">Internate si cantine pentru elevi </t>
  </si>
  <si>
    <t>65.07.11.03</t>
  </si>
  <si>
    <t>Alte servicii auxiliare</t>
  </si>
  <si>
    <t>65.07.11.30</t>
  </si>
  <si>
    <t>Alte cheltuieli în domeniul învatamântului</t>
  </si>
  <si>
    <t>65.07.50</t>
  </si>
  <si>
    <t>67.07</t>
  </si>
  <si>
    <t>Servicii culturale  (cod 67.07.03.02 la cod 67.07.03.08+67.07.03.12+67.07.03.30)</t>
  </si>
  <si>
    <t>67.07.03</t>
  </si>
  <si>
    <t>Biblioteci publice comunale, orasenesti, municipale</t>
  </si>
  <si>
    <t>67.07.03.02</t>
  </si>
  <si>
    <t>Muzee</t>
  </si>
  <si>
    <t>67.07.03.03</t>
  </si>
  <si>
    <t>Institutii publice de spectacole si concerte</t>
  </si>
  <si>
    <t>67.07.03.04</t>
  </si>
  <si>
    <t>Scoli populare de arta si meserii</t>
  </si>
  <si>
    <t>67.07.03.05</t>
  </si>
  <si>
    <t>Case de cultura</t>
  </si>
  <si>
    <t>67.07.03.06</t>
  </si>
  <si>
    <t>Camine culturale</t>
  </si>
  <si>
    <t>67.07.03.07</t>
  </si>
  <si>
    <t>Centre pentru conservarea si promovarea culturii traditionale</t>
  </si>
  <si>
    <t>67.07.03.08</t>
  </si>
  <si>
    <t>Consolidarea si restaurarea monumentelor istorice</t>
  </si>
  <si>
    <t>67.07.03.12</t>
  </si>
  <si>
    <t>Alte servicii culturale</t>
  </si>
  <si>
    <t>67.07.03.30</t>
  </si>
  <si>
    <t>Servicii recreative si sportive   (cod 67.07.05.01+67.07.05.02+67.07.05.03 )</t>
  </si>
  <si>
    <t>67.07.05</t>
  </si>
  <si>
    <t>Sport</t>
  </si>
  <si>
    <t>67.07.05.01</t>
  </si>
  <si>
    <t>Tineret</t>
  </si>
  <si>
    <t>67.07.05.02</t>
  </si>
  <si>
    <t>Intretinere gradini publice, parcuri, zone verzi, baze sportive si de agrement</t>
  </si>
  <si>
    <t>67.07.05.03</t>
  </si>
  <si>
    <t>Alte servicii în domeniile culturii, recreerii si religiei</t>
  </si>
  <si>
    <t>67.07.50</t>
  </si>
  <si>
    <t>70.07</t>
  </si>
  <si>
    <t>Locuinte ( cod 70.07.03.01+70.07.03.30)</t>
  </si>
  <si>
    <t>70.07.03</t>
  </si>
  <si>
    <t>Dezvoltarea sistemului de locuinte</t>
  </si>
  <si>
    <t>70.07.03.01</t>
  </si>
  <si>
    <t>Alte cheltuieli in domeniul locuintelor</t>
  </si>
  <si>
    <t>70.07.03.30</t>
  </si>
  <si>
    <t>Alimentare cu apa si amenajari hidrotehnice (cod 70.07.05.01+70.07.05.02)</t>
  </si>
  <si>
    <t>70.07.05</t>
  </si>
  <si>
    <t>Alimentare cu apa</t>
  </si>
  <si>
    <t>70.07.05.01</t>
  </si>
  <si>
    <t xml:space="preserve">Amenajari hidrotehnice </t>
  </si>
  <si>
    <t>70.07.05.02</t>
  </si>
  <si>
    <t xml:space="preserve">Iluminat public si electrificari </t>
  </si>
  <si>
    <t>70.07.06</t>
  </si>
  <si>
    <t>Alimentare cu gaze naturale in localitati</t>
  </si>
  <si>
    <t>70.07.07</t>
  </si>
  <si>
    <t xml:space="preserve">Alte servicii în domeniile locuintelor, serviciilor si dezvoltarii comunale </t>
  </si>
  <si>
    <t>70.07.50</t>
  </si>
  <si>
    <t>Transporturi (cod 84.07.03+ 84.07.06+84.07.50 )</t>
  </si>
  <si>
    <t>84.07</t>
  </si>
  <si>
    <t>Transport rutier (cod 84.07.03.01 la 84.07.03.03)</t>
  </si>
  <si>
    <t>84.07.03</t>
  </si>
  <si>
    <t>Drumuri si poduri</t>
  </si>
  <si>
    <t>84.07.03.01</t>
  </si>
  <si>
    <t>Transport în comun</t>
  </si>
  <si>
    <t>84.07.03.02</t>
  </si>
  <si>
    <t xml:space="preserve">Strazi </t>
  </si>
  <si>
    <t>84.07.03.03</t>
  </si>
  <si>
    <t>Transport aerian (cod 84.07.06.02)</t>
  </si>
  <si>
    <t>84.07.06</t>
  </si>
  <si>
    <t>Aviatia civila</t>
  </si>
  <si>
    <t>84.07.06.02</t>
  </si>
  <si>
    <t>Alte cheltuieli în domeniul transporturilor</t>
  </si>
  <si>
    <t>84.07.50</t>
  </si>
  <si>
    <t>SURSĂ DE FINANŢARE -SECȚIUNEA DE FUNCȚIONARE</t>
  </si>
  <si>
    <t>Sume aferente creditelor interne  (cod 41.07.02.04)</t>
  </si>
  <si>
    <t>TOTAL CHELTUIELI -SECTIUNEA DE FUNCȚIONARE (cod 50.07+59.07++63.07+70.07+74.07+79.07)</t>
  </si>
  <si>
    <t>SURSĂ DE FINANŢARE -SECȚIUNEA DE DEZVOLTARE</t>
  </si>
  <si>
    <t>Sume aferente creditelor interne  (cod 41.07.02.01+41.07.02.09 la 41.07.02.13)</t>
  </si>
  <si>
    <t>ORDONATOR PRINCIPAL DE CREDITE</t>
  </si>
  <si>
    <t>SEF SERVICIU BUGET</t>
  </si>
  <si>
    <t>ec. Terezia Borbei</t>
  </si>
  <si>
    <t>TOTAL CHELTUIELI  
(cod 50.07+59.07++63.07+70.07+74.07+79.07)</t>
  </si>
  <si>
    <t>Sume aferente creditelor interne 
 (cod 41.07.02.01 + 41.07.02.04 +41.07.02.09 la 41.07.02.13)</t>
  </si>
  <si>
    <t>PRIMĂRIA MUNICIPIULUI SATU MARE</t>
  </si>
  <si>
    <t>Cod
indicator</t>
  </si>
  <si>
    <t>Cultura, recreere si religie 
od 67.07.03+67.07.05+67.07.50)</t>
  </si>
  <si>
    <t>Locuinte, servicii si dezvoltare publica 
 (cod 70.07.03+70.07.05 la 70.07.07+70.07.50)</t>
  </si>
  <si>
    <t>Cultura, recreere si religie
 (cod 67.07.03+67.07.05+67.07.50)</t>
  </si>
  <si>
    <t>Invatamant
(cod 65.07.03 la cod 65.07.05+65.07.07+65.07.11+65.07.50)</t>
  </si>
  <si>
    <t xml:space="preserve">TOTAL CHELTUIELI -SECTIUNIEA DE DEZVOLTARE 
</t>
  </si>
  <si>
    <t>Locuinte, servicii si dezvoltare publica  
(cod 70.07.03+70.07.05 la 70.07.07+70.07.50)</t>
  </si>
  <si>
    <t>Transporturi 
(cod 84.07.03+ 84.07.06+84.07.50 )</t>
  </si>
  <si>
    <t>ANEXA NR. 1</t>
  </si>
  <si>
    <t xml:space="preserve">PRIMAR                                                                </t>
  </si>
  <si>
    <t xml:space="preserve"> DIRECTOR EXECUTIV</t>
  </si>
  <si>
    <r>
      <t>Keresk</t>
    </r>
    <r>
      <rPr>
        <sz val="12"/>
        <rFont val="Calibri"/>
        <family val="2"/>
      </rPr>
      <t>é</t>
    </r>
    <r>
      <rPr>
        <sz val="12"/>
        <rFont val="Arial"/>
        <family val="2"/>
        <charset val="238"/>
      </rPr>
      <t>nyi G</t>
    </r>
    <r>
      <rPr>
        <sz val="12"/>
        <rFont val="Calibri"/>
        <family val="2"/>
      </rPr>
      <t>á</t>
    </r>
    <r>
      <rPr>
        <sz val="12"/>
        <rFont val="Arial"/>
        <family val="2"/>
        <charset val="238"/>
      </rPr>
      <t xml:space="preserve">bor                                             </t>
    </r>
  </si>
  <si>
    <t xml:space="preserve"> ec. Lucia Ursu</t>
  </si>
  <si>
    <t>CONTUL DE EXECUȚIE AL BUGETULUI CREDITELOR INTERNE AL MUNICIPIULUI SATU MARE</t>
  </si>
  <si>
    <t>DIRECȚIA ECONOMICĂ</t>
  </si>
  <si>
    <t>Prevederi ANUALE 
2021</t>
  </si>
  <si>
    <t>Prevederi trimestriale cumulat</t>
  </si>
  <si>
    <t>la Trim.IV 2021</t>
  </si>
  <si>
    <t>Incasări/Plăți la 30.11.2021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</si>
</sst>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39997558519241921"/>
        <bgColor indexed="3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34"/>
      </patternFill>
    </fill>
    <fill>
      <patternFill patternType="solid">
        <fgColor theme="8" tint="0.39997558519241921"/>
        <bgColor indexed="3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37">
    <xf numFmtId="0" fontId="0" fillId="0" borderId="0" xfId="0"/>
    <xf numFmtId="0" fontId="0" fillId="0" borderId="0" xfId="1" applyFont="1"/>
    <xf numFmtId="1" fontId="0" fillId="0" borderId="0" xfId="1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4" fillId="0" borderId="1" xfId="2" applyFont="1" applyBorder="1" applyAlignment="1">
      <alignment horizontal="left" vertical="center"/>
    </xf>
    <xf numFmtId="49" fontId="3" fillId="0" borderId="1" xfId="3" applyNumberFormat="1" applyFont="1" applyBorder="1" applyAlignment="1">
      <alignment horizontal="left"/>
    </xf>
    <xf numFmtId="0" fontId="3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1" applyBorder="1"/>
    <xf numFmtId="0" fontId="1" fillId="0" borderId="1" xfId="2" applyFont="1" applyBorder="1" applyAlignment="1">
      <alignment horizontal="left" vertical="center"/>
    </xf>
    <xf numFmtId="1" fontId="1" fillId="0" borderId="1" xfId="1" applyNumberForma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0" borderId="1" xfId="2" applyFont="1" applyBorder="1" applyAlignment="1">
      <alignment horizontal="left"/>
    </xf>
    <xf numFmtId="1" fontId="1" fillId="0" borderId="1" xfId="1" applyNumberForma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1" fillId="3" borderId="1" xfId="2" applyFont="1" applyFill="1" applyBorder="1" applyAlignment="1">
      <alignment horizontal="center" vertical="center"/>
    </xf>
    <xf numFmtId="0" fontId="3" fillId="0" borderId="1" xfId="1" applyFont="1" applyBorder="1"/>
    <xf numFmtId="1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2" applyFont="1" applyBorder="1" applyAlignment="1">
      <alignment horizontal="left"/>
    </xf>
    <xf numFmtId="0" fontId="3" fillId="0" borderId="1" xfId="0" applyFont="1" applyBorder="1"/>
    <xf numFmtId="0" fontId="11" fillId="0" borderId="1" xfId="2" applyFont="1" applyBorder="1" applyAlignment="1">
      <alignment horizontal="left"/>
    </xf>
    <xf numFmtId="0" fontId="14" fillId="0" borderId="1" xfId="0" applyFont="1" applyBorder="1"/>
    <xf numFmtId="0" fontId="14" fillId="0" borderId="1" xfId="2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3" borderId="1" xfId="2" applyFont="1" applyFill="1" applyBorder="1" applyAlignment="1">
      <alignment horizontal="center"/>
    </xf>
    <xf numFmtId="49" fontId="4" fillId="5" borderId="1" xfId="3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1" fillId="6" borderId="1" xfId="0" applyFont="1" applyFill="1" applyBorder="1" applyAlignment="1">
      <alignment vertical="center" wrapText="1"/>
    </xf>
    <xf numFmtId="0" fontId="11" fillId="6" borderId="1" xfId="2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wrapText="1"/>
    </xf>
    <xf numFmtId="49" fontId="14" fillId="6" borderId="1" xfId="3" applyNumberFormat="1" applyFont="1" applyFill="1" applyBorder="1" applyAlignment="1">
      <alignment horizontal="left"/>
    </xf>
    <xf numFmtId="3" fontId="3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49" fontId="11" fillId="6" borderId="1" xfId="3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7" fillId="5" borderId="9" xfId="0" applyNumberFormat="1" applyFont="1" applyFill="1" applyBorder="1"/>
    <xf numFmtId="3" fontId="7" fillId="0" borderId="9" xfId="0" applyNumberFormat="1" applyFont="1" applyBorder="1"/>
    <xf numFmtId="3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3" fontId="7" fillId="4" borderId="9" xfId="0" applyNumberFormat="1" applyFont="1" applyFill="1" applyBorder="1"/>
    <xf numFmtId="3" fontId="7" fillId="3" borderId="9" xfId="0" applyNumberFormat="1" applyFont="1" applyFill="1" applyBorder="1"/>
    <xf numFmtId="0" fontId="12" fillId="0" borderId="8" xfId="2" applyFont="1" applyBorder="1" applyAlignment="1">
      <alignment horizontal="left" indent="2"/>
    </xf>
    <xf numFmtId="3" fontId="3" fillId="0" borderId="9" xfId="0" applyNumberFormat="1" applyFont="1" applyBorder="1"/>
    <xf numFmtId="0" fontId="3" fillId="0" borderId="8" xfId="0" applyFont="1" applyBorder="1" applyAlignment="1">
      <alignment horizontal="center" vertical="center"/>
    </xf>
    <xf numFmtId="3" fontId="11" fillId="0" borderId="9" xfId="0" applyNumberFormat="1" applyFont="1" applyBorder="1"/>
    <xf numFmtId="3" fontId="11" fillId="3" borderId="9" xfId="0" applyNumberFormat="1" applyFont="1" applyFill="1" applyBorder="1"/>
    <xf numFmtId="0" fontId="6" fillId="0" borderId="8" xfId="2" applyFont="1" applyBorder="1" applyAlignment="1">
      <alignment horizontal="left" indent="2"/>
    </xf>
    <xf numFmtId="3" fontId="1" fillId="0" borderId="9" xfId="0" applyNumberFormat="1" applyFont="1" applyBorder="1"/>
    <xf numFmtId="0" fontId="1" fillId="0" borderId="8" xfId="0" applyFont="1" applyBorder="1" applyAlignment="1">
      <alignment vertical="center"/>
    </xf>
    <xf numFmtId="3" fontId="1" fillId="0" borderId="9" xfId="2" applyNumberFormat="1" applyFont="1" applyBorder="1" applyAlignment="1">
      <alignment horizontal="right" vertical="center"/>
    </xf>
    <xf numFmtId="0" fontId="1" fillId="0" borderId="8" xfId="1" applyBorder="1"/>
    <xf numFmtId="3" fontId="14" fillId="0" borderId="9" xfId="0" applyNumberFormat="1" applyFont="1" applyBorder="1"/>
    <xf numFmtId="3" fontId="4" fillId="6" borderId="8" xfId="0" applyNumberFormat="1" applyFont="1" applyFill="1" applyBorder="1" applyAlignment="1">
      <alignment vertical="center"/>
    </xf>
    <xf numFmtId="3" fontId="11" fillId="6" borderId="9" xfId="0" applyNumberFormat="1" applyFont="1" applyFill="1" applyBorder="1"/>
    <xf numFmtId="3" fontId="14" fillId="6" borderId="9" xfId="0" applyNumberFormat="1" applyFont="1" applyFill="1" applyBorder="1"/>
    <xf numFmtId="3" fontId="13" fillId="0" borderId="9" xfId="0" applyNumberFormat="1" applyFont="1" applyBorder="1"/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4" fillId="0" borderId="12" xfId="2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3" fontId="7" fillId="5" borderId="2" xfId="0" applyNumberFormat="1" applyFont="1" applyFill="1" applyBorder="1"/>
    <xf numFmtId="3" fontId="7" fillId="0" borderId="2" xfId="0" applyNumberFormat="1" applyFont="1" applyBorder="1"/>
    <xf numFmtId="3" fontId="7" fillId="4" borderId="2" xfId="0" applyNumberFormat="1" applyFont="1" applyFill="1" applyBorder="1"/>
    <xf numFmtId="3" fontId="7" fillId="3" borderId="2" xfId="0" applyNumberFormat="1" applyFont="1" applyFill="1" applyBorder="1"/>
    <xf numFmtId="3" fontId="3" fillId="0" borderId="2" xfId="0" applyNumberFormat="1" applyFont="1" applyBorder="1"/>
    <xf numFmtId="3" fontId="3" fillId="0" borderId="2" xfId="2" applyNumberFormat="1" applyFont="1" applyBorder="1" applyAlignment="1">
      <alignment horizontal="right" vertical="center"/>
    </xf>
    <xf numFmtId="3" fontId="11" fillId="0" borderId="2" xfId="0" applyNumberFormat="1" applyFont="1" applyBorder="1"/>
    <xf numFmtId="3" fontId="11" fillId="3" borderId="2" xfId="0" applyNumberFormat="1" applyFont="1" applyFill="1" applyBorder="1"/>
    <xf numFmtId="3" fontId="1" fillId="0" borderId="2" xfId="0" applyNumberFormat="1" applyFont="1" applyBorder="1"/>
    <xf numFmtId="3" fontId="1" fillId="0" borderId="2" xfId="2" applyNumberFormat="1" applyFont="1" applyBorder="1" applyAlignment="1">
      <alignment horizontal="right" vertical="center"/>
    </xf>
    <xf numFmtId="3" fontId="11" fillId="3" borderId="2" xfId="0" applyNumberFormat="1" applyFont="1" applyFill="1" applyBorder="1" applyAlignment="1">
      <alignment horizontal="center"/>
    </xf>
    <xf numFmtId="3" fontId="14" fillId="0" borderId="2" xfId="0" applyNumberFormat="1" applyFont="1" applyBorder="1"/>
    <xf numFmtId="3" fontId="11" fillId="6" borderId="2" xfId="0" applyNumberFormat="1" applyFont="1" applyFill="1" applyBorder="1"/>
    <xf numFmtId="3" fontId="14" fillId="6" borderId="2" xfId="0" applyNumberFormat="1" applyFont="1" applyFill="1" applyBorder="1"/>
    <xf numFmtId="3" fontId="13" fillId="0" borderId="2" xfId="0" applyNumberFormat="1" applyFont="1" applyBorder="1"/>
    <xf numFmtId="3" fontId="14" fillId="0" borderId="15" xfId="2" applyNumberFormat="1" applyFont="1" applyBorder="1" applyAlignment="1">
      <alignment horizontal="right" vertical="center"/>
    </xf>
    <xf numFmtId="0" fontId="0" fillId="0" borderId="9" xfId="0" applyBorder="1"/>
    <xf numFmtId="0" fontId="0" fillId="0" borderId="9" xfId="0" applyBorder="1" applyAlignment="1">
      <alignment vertical="center"/>
    </xf>
    <xf numFmtId="3" fontId="0" fillId="0" borderId="9" xfId="0" applyNumberFormat="1" applyBorder="1"/>
    <xf numFmtId="3" fontId="7" fillId="5" borderId="2" xfId="0" applyNumberFormat="1" applyFont="1" applyFill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1" fillId="3" borderId="2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0" fillId="0" borderId="1" xfId="0" applyBorder="1" applyAlignment="1">
      <alignment horizontal="right" vertical="center"/>
    </xf>
    <xf numFmtId="3" fontId="14" fillId="0" borderId="2" xfId="0" applyNumberFormat="1" applyFont="1" applyBorder="1" applyAlignment="1">
      <alignment horizontal="right"/>
    </xf>
    <xf numFmtId="3" fontId="11" fillId="6" borderId="2" xfId="0" applyNumberFormat="1" applyFont="1" applyFill="1" applyBorder="1" applyAlignment="1">
      <alignment horizontal="right"/>
    </xf>
    <xf numFmtId="3" fontId="14" fillId="6" borderId="2" xfId="0" applyNumberFormat="1" applyFont="1" applyFill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0" fontId="6" fillId="0" borderId="16" xfId="2" applyFont="1" applyBorder="1" applyAlignment="1">
      <alignment horizontal="left" indent="2"/>
    </xf>
    <xf numFmtId="0" fontId="3" fillId="0" borderId="17" xfId="2" applyFont="1" applyBorder="1" applyAlignment="1">
      <alignment horizontal="left"/>
    </xf>
    <xf numFmtId="3" fontId="3" fillId="0" borderId="18" xfId="0" applyNumberFormat="1" applyFont="1" applyBorder="1"/>
    <xf numFmtId="3" fontId="3" fillId="0" borderId="18" xfId="0" applyNumberFormat="1" applyFont="1" applyBorder="1" applyAlignment="1">
      <alignment horizontal="right"/>
    </xf>
    <xf numFmtId="3" fontId="3" fillId="0" borderId="19" xfId="0" applyNumberFormat="1" applyFont="1" applyBorder="1"/>
    <xf numFmtId="0" fontId="11" fillId="3" borderId="6" xfId="2" applyFont="1" applyFill="1" applyBorder="1" applyAlignment="1">
      <alignment horizontal="center" vertical="center"/>
    </xf>
    <xf numFmtId="3" fontId="11" fillId="3" borderId="14" xfId="0" applyNumberFormat="1" applyFont="1" applyFill="1" applyBorder="1"/>
    <xf numFmtId="3" fontId="11" fillId="3" borderId="7" xfId="0" applyNumberFormat="1" applyFont="1" applyFill="1" applyBorder="1"/>
    <xf numFmtId="3" fontId="3" fillId="0" borderId="13" xfId="0" applyNumberFormat="1" applyFont="1" applyBorder="1"/>
    <xf numFmtId="0" fontId="1" fillId="0" borderId="16" xfId="1" applyBorder="1"/>
    <xf numFmtId="0" fontId="14" fillId="0" borderId="17" xfId="0" applyFont="1" applyBorder="1" applyAlignment="1">
      <alignment horizontal="left"/>
    </xf>
    <xf numFmtId="0" fontId="14" fillId="0" borderId="17" xfId="2" applyFont="1" applyBorder="1" applyAlignment="1">
      <alignment horizontal="left"/>
    </xf>
    <xf numFmtId="3" fontId="14" fillId="0" borderId="18" xfId="0" applyNumberFormat="1" applyFont="1" applyBorder="1"/>
    <xf numFmtId="3" fontId="14" fillId="0" borderId="18" xfId="0" applyNumberFormat="1" applyFont="1" applyBorder="1" applyAlignment="1">
      <alignment horizontal="right"/>
    </xf>
    <xf numFmtId="3" fontId="14" fillId="0" borderId="19" xfId="0" applyNumberFormat="1" applyFont="1" applyBorder="1"/>
    <xf numFmtId="0" fontId="6" fillId="0" borderId="23" xfId="2" applyFont="1" applyBorder="1" applyAlignment="1">
      <alignment horizontal="left" indent="2"/>
    </xf>
    <xf numFmtId="0" fontId="1" fillId="0" borderId="24" xfId="1" applyBorder="1"/>
    <xf numFmtId="1" fontId="1" fillId="0" borderId="24" xfId="1" applyNumberFormat="1" applyBorder="1"/>
    <xf numFmtId="0" fontId="1" fillId="0" borderId="24" xfId="2" applyFont="1" applyBorder="1" applyAlignment="1">
      <alignment horizontal="left" vertical="center"/>
    </xf>
    <xf numFmtId="3" fontId="1" fillId="0" borderId="25" xfId="0" applyNumberFormat="1" applyFont="1" applyBorder="1"/>
    <xf numFmtId="3" fontId="1" fillId="0" borderId="25" xfId="0" applyNumberFormat="1" applyFont="1" applyBorder="1" applyAlignment="1">
      <alignment horizontal="right"/>
    </xf>
    <xf numFmtId="3" fontId="1" fillId="0" borderId="26" xfId="0" applyNumberFormat="1" applyFont="1" applyBorder="1"/>
    <xf numFmtId="0" fontId="11" fillId="3" borderId="28" xfId="2" applyFont="1" applyFill="1" applyBorder="1" applyAlignment="1">
      <alignment horizontal="center" vertical="center"/>
    </xf>
    <xf numFmtId="3" fontId="11" fillId="3" borderId="29" xfId="0" applyNumberFormat="1" applyFont="1" applyFill="1" applyBorder="1" applyAlignment="1">
      <alignment horizontal="right"/>
    </xf>
    <xf numFmtId="3" fontId="11" fillId="3" borderId="30" xfId="0" applyNumberFormat="1" applyFont="1" applyFill="1" applyBorder="1" applyAlignment="1">
      <alignment horizontal="right"/>
    </xf>
    <xf numFmtId="0" fontId="3" fillId="0" borderId="17" xfId="0" applyFont="1" applyBorder="1"/>
    <xf numFmtId="3" fontId="11" fillId="3" borderId="29" xfId="2" applyNumberFormat="1" applyFont="1" applyFill="1" applyBorder="1" applyAlignment="1">
      <alignment horizontal="right" vertical="center"/>
    </xf>
    <xf numFmtId="3" fontId="11" fillId="3" borderId="30" xfId="2" applyNumberFormat="1" applyFont="1" applyFill="1" applyBorder="1" applyAlignment="1">
      <alignment horizontal="right" vertical="center"/>
    </xf>
    <xf numFmtId="1" fontId="0" fillId="7" borderId="6" xfId="1" applyNumberFormat="1" applyFont="1" applyFill="1" applyBorder="1"/>
    <xf numFmtId="3" fontId="7" fillId="7" borderId="14" xfId="0" applyNumberFormat="1" applyFont="1" applyFill="1" applyBorder="1"/>
    <xf numFmtId="3" fontId="7" fillId="7" borderId="7" xfId="0" applyNumberFormat="1" applyFont="1" applyFill="1" applyBorder="1"/>
    <xf numFmtId="0" fontId="11" fillId="3" borderId="12" xfId="2" applyFont="1" applyFill="1" applyBorder="1" applyAlignment="1">
      <alignment horizontal="center" vertical="center"/>
    </xf>
    <xf numFmtId="3" fontId="11" fillId="3" borderId="15" xfId="0" applyNumberFormat="1" applyFont="1" applyFill="1" applyBorder="1"/>
    <xf numFmtId="3" fontId="11" fillId="3" borderId="13" xfId="0" applyNumberFormat="1" applyFont="1" applyFill="1" applyBorder="1"/>
    <xf numFmtId="0" fontId="1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4" fillId="0" borderId="17" xfId="2" applyFont="1" applyBorder="1" applyAlignment="1">
      <alignment horizontal="left" vertical="center"/>
    </xf>
    <xf numFmtId="3" fontId="14" fillId="0" borderId="18" xfId="2" applyNumberFormat="1" applyFont="1" applyBorder="1" applyAlignment="1">
      <alignment horizontal="right" vertical="center"/>
    </xf>
    <xf numFmtId="0" fontId="3" fillId="3" borderId="24" xfId="2" applyFont="1" applyFill="1" applyBorder="1" applyAlignment="1">
      <alignment horizontal="left" vertical="center"/>
    </xf>
    <xf numFmtId="3" fontId="11" fillId="3" borderId="25" xfId="0" applyNumberFormat="1" applyFont="1" applyFill="1" applyBorder="1"/>
    <xf numFmtId="3" fontId="11" fillId="3" borderId="25" xfId="0" applyNumberFormat="1" applyFont="1" applyFill="1" applyBorder="1" applyAlignment="1">
      <alignment horizontal="right"/>
    </xf>
    <xf numFmtId="3" fontId="7" fillId="5" borderId="14" xfId="0" applyNumberFormat="1" applyFont="1" applyFill="1" applyBorder="1"/>
    <xf numFmtId="3" fontId="7" fillId="5" borderId="14" xfId="0" applyNumberFormat="1" applyFont="1" applyFill="1" applyBorder="1" applyAlignment="1">
      <alignment horizontal="right"/>
    </xf>
    <xf numFmtId="3" fontId="7" fillId="5" borderId="7" xfId="0" applyNumberFormat="1" applyFont="1" applyFill="1" applyBorder="1"/>
    <xf numFmtId="1" fontId="0" fillId="8" borderId="12" xfId="1" applyNumberFormat="1" applyFont="1" applyFill="1" applyBorder="1"/>
    <xf numFmtId="3" fontId="7" fillId="8" borderId="15" xfId="0" applyNumberFormat="1" applyFont="1" applyFill="1" applyBorder="1"/>
    <xf numFmtId="3" fontId="7" fillId="8" borderId="15" xfId="0" applyNumberFormat="1" applyFont="1" applyFill="1" applyBorder="1" applyAlignment="1">
      <alignment horizontal="right"/>
    </xf>
    <xf numFmtId="3" fontId="7" fillId="8" borderId="13" xfId="0" applyNumberFormat="1" applyFont="1" applyFill="1" applyBorder="1"/>
    <xf numFmtId="0" fontId="1" fillId="0" borderId="17" xfId="0" applyFont="1" applyBorder="1" applyAlignment="1">
      <alignment horizontal="left" vertical="center"/>
    </xf>
    <xf numFmtId="0" fontId="1" fillId="0" borderId="17" xfId="2" applyFont="1" applyBorder="1" applyAlignment="1">
      <alignment horizontal="left" vertical="center"/>
    </xf>
    <xf numFmtId="3" fontId="1" fillId="0" borderId="18" xfId="2" applyNumberFormat="1" applyFont="1" applyBorder="1" applyAlignment="1">
      <alignment horizontal="right" vertical="center"/>
    </xf>
    <xf numFmtId="3" fontId="1" fillId="0" borderId="19" xfId="2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/>
    </xf>
    <xf numFmtId="3" fontId="3" fillId="0" borderId="15" xfId="0" applyNumberFormat="1" applyFont="1" applyBorder="1"/>
    <xf numFmtId="3" fontId="3" fillId="0" borderId="15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3" fontId="11" fillId="3" borderId="9" xfId="0" applyNumberFormat="1" applyFont="1" applyFill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11" fillId="0" borderId="17" xfId="2" applyFont="1" applyBorder="1" applyAlignment="1">
      <alignment horizontal="left"/>
    </xf>
    <xf numFmtId="0" fontId="3" fillId="3" borderId="34" xfId="2" applyFont="1" applyFill="1" applyBorder="1" applyAlignment="1">
      <alignment horizontal="center" vertical="center"/>
    </xf>
    <xf numFmtId="3" fontId="11" fillId="0" borderId="18" xfId="0" applyNumberFormat="1" applyFont="1" applyBorder="1"/>
    <xf numFmtId="3" fontId="11" fillId="3" borderId="34" xfId="0" applyNumberFormat="1" applyFont="1" applyFill="1" applyBorder="1" applyAlignment="1">
      <alignment horizontal="center"/>
    </xf>
    <xf numFmtId="3" fontId="11" fillId="0" borderId="18" xfId="0" applyNumberFormat="1" applyFont="1" applyBorder="1" applyAlignment="1">
      <alignment horizontal="right"/>
    </xf>
    <xf numFmtId="3" fontId="11" fillId="3" borderId="34" xfId="0" applyNumberFormat="1" applyFont="1" applyFill="1" applyBorder="1" applyAlignment="1">
      <alignment horizontal="right"/>
    </xf>
    <xf numFmtId="3" fontId="11" fillId="0" borderId="19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4" fillId="5" borderId="1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4" borderId="10" xfId="2" applyFont="1" applyFill="1" applyBorder="1" applyAlignment="1">
      <alignment horizontal="center" wrapText="1"/>
    </xf>
    <xf numFmtId="0" fontId="4" fillId="4" borderId="3" xfId="2" applyFont="1" applyFill="1" applyBorder="1" applyAlignment="1">
      <alignment horizontal="center" wrapText="1"/>
    </xf>
    <xf numFmtId="0" fontId="4" fillId="4" borderId="4" xfId="2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3" borderId="8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/>
    </xf>
    <xf numFmtId="0" fontId="4" fillId="3" borderId="22" xfId="2" applyFont="1" applyFill="1" applyBorder="1" applyAlignment="1">
      <alignment horizontal="center"/>
    </xf>
    <xf numFmtId="0" fontId="4" fillId="3" borderId="35" xfId="2" applyFont="1" applyFill="1" applyBorder="1" applyAlignment="1">
      <alignment horizontal="center" wrapText="1"/>
    </xf>
    <xf numFmtId="0" fontId="4" fillId="3" borderId="36" xfId="2" applyFont="1" applyFill="1" applyBorder="1" applyAlignment="1">
      <alignment horizontal="center"/>
    </xf>
    <xf numFmtId="0" fontId="4" fillId="3" borderId="37" xfId="2" applyFont="1" applyFill="1" applyBorder="1" applyAlignment="1">
      <alignment horizontal="center"/>
    </xf>
    <xf numFmtId="0" fontId="4" fillId="3" borderId="31" xfId="2" applyFont="1" applyFill="1" applyBorder="1" applyAlignment="1">
      <alignment horizontal="center"/>
    </xf>
    <xf numFmtId="0" fontId="4" fillId="3" borderId="32" xfId="2" applyFont="1" applyFill="1" applyBorder="1" applyAlignment="1">
      <alignment horizontal="center"/>
    </xf>
    <xf numFmtId="0" fontId="4" fillId="3" borderId="33" xfId="2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4" fillId="3" borderId="27" xfId="1" applyFont="1" applyFill="1" applyBorder="1" applyAlignment="1">
      <alignment horizontal="center" wrapText="1"/>
    </xf>
    <xf numFmtId="0" fontId="4" fillId="3" borderId="28" xfId="1" applyFont="1" applyFill="1" applyBorder="1" applyAlignment="1">
      <alignment horizont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4" fillId="7" borderId="5" xfId="2" applyFont="1" applyFill="1" applyBorder="1" applyAlignment="1">
      <alignment horizontal="center" vertical="center" wrapText="1"/>
    </xf>
    <xf numFmtId="0" fontId="4" fillId="7" borderId="6" xfId="2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4" fillId="8" borderId="11" xfId="2" applyFont="1" applyFill="1" applyBorder="1" applyAlignment="1">
      <alignment horizontal="center" wrapText="1"/>
    </xf>
    <xf numFmtId="0" fontId="4" fillId="8" borderId="12" xfId="2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0" fontId="7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1" fontId="8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</cellXfs>
  <cellStyles count="4">
    <cellStyle name="Normal" xfId="0" builtinId="0"/>
    <cellStyle name="Normal_mach03" xfId="3" xr:uid="{70C42C7C-BE4B-4829-A3B1-3519EFE31B75}"/>
    <cellStyle name="Normal_mach14 si 15" xfId="1" xr:uid="{192AB04D-DD4C-4569-BFB2-45E2D97B1D6A}"/>
    <cellStyle name="Normal_Machete buget 99" xfId="2" xr:uid="{EA5F34A4-9C35-40CA-A647-E61B372D9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2BCF-681D-45CA-B683-DBE3AFD664C3}">
  <sheetPr>
    <tabColor indexed="10"/>
  </sheetPr>
  <dimension ref="A1:G155"/>
  <sheetViews>
    <sheetView tabSelected="1" topLeftCell="A5" zoomScale="75" zoomScaleNormal="75" workbookViewId="0">
      <selection activeCell="O15" sqref="O15"/>
    </sheetView>
  </sheetViews>
  <sheetFormatPr defaultColWidth="8.85546875" defaultRowHeight="12.75" x14ac:dyDescent="0.2"/>
  <cols>
    <col min="1" max="1" width="4" customWidth="1"/>
    <col min="2" max="2" width="6.140625" customWidth="1"/>
    <col min="3" max="3" width="69.5703125" customWidth="1"/>
    <col min="4" max="4" width="20" customWidth="1"/>
    <col min="5" max="5" width="21.140625" customWidth="1"/>
    <col min="6" max="6" width="19" customWidth="1"/>
    <col min="7" max="7" width="18.7109375" customWidth="1"/>
    <col min="251" max="251" width="4" customWidth="1"/>
    <col min="252" max="252" width="6.140625" customWidth="1"/>
    <col min="253" max="253" width="69.5703125" customWidth="1"/>
    <col min="254" max="255" width="13" customWidth="1"/>
    <col min="256" max="256" width="12.42578125" customWidth="1"/>
    <col min="257" max="257" width="10.28515625" customWidth="1"/>
    <col min="258" max="258" width="9.42578125" customWidth="1"/>
    <col min="259" max="259" width="10.140625" customWidth="1"/>
    <col min="260" max="260" width="9.85546875" customWidth="1"/>
    <col min="507" max="507" width="4" customWidth="1"/>
    <col min="508" max="508" width="6.140625" customWidth="1"/>
    <col min="509" max="509" width="69.5703125" customWidth="1"/>
    <col min="510" max="511" width="13" customWidth="1"/>
    <col min="512" max="512" width="12.42578125" customWidth="1"/>
    <col min="513" max="513" width="10.28515625" customWidth="1"/>
    <col min="514" max="514" width="9.42578125" customWidth="1"/>
    <col min="515" max="515" width="10.140625" customWidth="1"/>
    <col min="516" max="516" width="9.85546875" customWidth="1"/>
    <col min="763" max="763" width="4" customWidth="1"/>
    <col min="764" max="764" width="6.140625" customWidth="1"/>
    <col min="765" max="765" width="69.5703125" customWidth="1"/>
    <col min="766" max="767" width="13" customWidth="1"/>
    <col min="768" max="768" width="12.42578125" customWidth="1"/>
    <col min="769" max="769" width="10.28515625" customWidth="1"/>
    <col min="770" max="770" width="9.42578125" customWidth="1"/>
    <col min="771" max="771" width="10.140625" customWidth="1"/>
    <col min="772" max="772" width="9.85546875" customWidth="1"/>
    <col min="1019" max="1019" width="4" customWidth="1"/>
    <col min="1020" max="1020" width="6.140625" customWidth="1"/>
    <col min="1021" max="1021" width="69.5703125" customWidth="1"/>
    <col min="1022" max="1023" width="13" customWidth="1"/>
    <col min="1024" max="1024" width="12.42578125" customWidth="1"/>
    <col min="1025" max="1025" width="10.28515625" customWidth="1"/>
    <col min="1026" max="1026" width="9.42578125" customWidth="1"/>
    <col min="1027" max="1027" width="10.140625" customWidth="1"/>
    <col min="1028" max="1028" width="9.85546875" customWidth="1"/>
    <col min="1275" max="1275" width="4" customWidth="1"/>
    <col min="1276" max="1276" width="6.140625" customWidth="1"/>
    <col min="1277" max="1277" width="69.5703125" customWidth="1"/>
    <col min="1278" max="1279" width="13" customWidth="1"/>
    <col min="1280" max="1280" width="12.42578125" customWidth="1"/>
    <col min="1281" max="1281" width="10.28515625" customWidth="1"/>
    <col min="1282" max="1282" width="9.42578125" customWidth="1"/>
    <col min="1283" max="1283" width="10.140625" customWidth="1"/>
    <col min="1284" max="1284" width="9.85546875" customWidth="1"/>
    <col min="1531" max="1531" width="4" customWidth="1"/>
    <col min="1532" max="1532" width="6.140625" customWidth="1"/>
    <col min="1533" max="1533" width="69.5703125" customWidth="1"/>
    <col min="1534" max="1535" width="13" customWidth="1"/>
    <col min="1536" max="1536" width="12.42578125" customWidth="1"/>
    <col min="1537" max="1537" width="10.28515625" customWidth="1"/>
    <col min="1538" max="1538" width="9.42578125" customWidth="1"/>
    <col min="1539" max="1539" width="10.140625" customWidth="1"/>
    <col min="1540" max="1540" width="9.85546875" customWidth="1"/>
    <col min="1787" max="1787" width="4" customWidth="1"/>
    <col min="1788" max="1788" width="6.140625" customWidth="1"/>
    <col min="1789" max="1789" width="69.5703125" customWidth="1"/>
    <col min="1790" max="1791" width="13" customWidth="1"/>
    <col min="1792" max="1792" width="12.42578125" customWidth="1"/>
    <col min="1793" max="1793" width="10.28515625" customWidth="1"/>
    <col min="1794" max="1794" width="9.42578125" customWidth="1"/>
    <col min="1795" max="1795" width="10.140625" customWidth="1"/>
    <col min="1796" max="1796" width="9.85546875" customWidth="1"/>
    <col min="2043" max="2043" width="4" customWidth="1"/>
    <col min="2044" max="2044" width="6.140625" customWidth="1"/>
    <col min="2045" max="2045" width="69.5703125" customWidth="1"/>
    <col min="2046" max="2047" width="13" customWidth="1"/>
    <col min="2048" max="2048" width="12.42578125" customWidth="1"/>
    <col min="2049" max="2049" width="10.28515625" customWidth="1"/>
    <col min="2050" max="2050" width="9.42578125" customWidth="1"/>
    <col min="2051" max="2051" width="10.140625" customWidth="1"/>
    <col min="2052" max="2052" width="9.85546875" customWidth="1"/>
    <col min="2299" max="2299" width="4" customWidth="1"/>
    <col min="2300" max="2300" width="6.140625" customWidth="1"/>
    <col min="2301" max="2301" width="69.5703125" customWidth="1"/>
    <col min="2302" max="2303" width="13" customWidth="1"/>
    <col min="2304" max="2304" width="12.42578125" customWidth="1"/>
    <col min="2305" max="2305" width="10.28515625" customWidth="1"/>
    <col min="2306" max="2306" width="9.42578125" customWidth="1"/>
    <col min="2307" max="2307" width="10.140625" customWidth="1"/>
    <col min="2308" max="2308" width="9.85546875" customWidth="1"/>
    <col min="2555" max="2555" width="4" customWidth="1"/>
    <col min="2556" max="2556" width="6.140625" customWidth="1"/>
    <col min="2557" max="2557" width="69.5703125" customWidth="1"/>
    <col min="2558" max="2559" width="13" customWidth="1"/>
    <col min="2560" max="2560" width="12.42578125" customWidth="1"/>
    <col min="2561" max="2561" width="10.28515625" customWidth="1"/>
    <col min="2562" max="2562" width="9.42578125" customWidth="1"/>
    <col min="2563" max="2563" width="10.140625" customWidth="1"/>
    <col min="2564" max="2564" width="9.85546875" customWidth="1"/>
    <col min="2811" max="2811" width="4" customWidth="1"/>
    <col min="2812" max="2812" width="6.140625" customWidth="1"/>
    <col min="2813" max="2813" width="69.5703125" customWidth="1"/>
    <col min="2814" max="2815" width="13" customWidth="1"/>
    <col min="2816" max="2816" width="12.42578125" customWidth="1"/>
    <col min="2817" max="2817" width="10.28515625" customWidth="1"/>
    <col min="2818" max="2818" width="9.42578125" customWidth="1"/>
    <col min="2819" max="2819" width="10.140625" customWidth="1"/>
    <col min="2820" max="2820" width="9.85546875" customWidth="1"/>
    <col min="3067" max="3067" width="4" customWidth="1"/>
    <col min="3068" max="3068" width="6.140625" customWidth="1"/>
    <col min="3069" max="3069" width="69.5703125" customWidth="1"/>
    <col min="3070" max="3071" width="13" customWidth="1"/>
    <col min="3072" max="3072" width="12.42578125" customWidth="1"/>
    <col min="3073" max="3073" width="10.28515625" customWidth="1"/>
    <col min="3074" max="3074" width="9.42578125" customWidth="1"/>
    <col min="3075" max="3075" width="10.140625" customWidth="1"/>
    <col min="3076" max="3076" width="9.85546875" customWidth="1"/>
    <col min="3323" max="3323" width="4" customWidth="1"/>
    <col min="3324" max="3324" width="6.140625" customWidth="1"/>
    <col min="3325" max="3325" width="69.5703125" customWidth="1"/>
    <col min="3326" max="3327" width="13" customWidth="1"/>
    <col min="3328" max="3328" width="12.42578125" customWidth="1"/>
    <col min="3329" max="3329" width="10.28515625" customWidth="1"/>
    <col min="3330" max="3330" width="9.42578125" customWidth="1"/>
    <col min="3331" max="3331" width="10.140625" customWidth="1"/>
    <col min="3332" max="3332" width="9.85546875" customWidth="1"/>
    <col min="3579" max="3579" width="4" customWidth="1"/>
    <col min="3580" max="3580" width="6.140625" customWidth="1"/>
    <col min="3581" max="3581" width="69.5703125" customWidth="1"/>
    <col min="3582" max="3583" width="13" customWidth="1"/>
    <col min="3584" max="3584" width="12.42578125" customWidth="1"/>
    <col min="3585" max="3585" width="10.28515625" customWidth="1"/>
    <col min="3586" max="3586" width="9.42578125" customWidth="1"/>
    <col min="3587" max="3587" width="10.140625" customWidth="1"/>
    <col min="3588" max="3588" width="9.85546875" customWidth="1"/>
    <col min="3835" max="3835" width="4" customWidth="1"/>
    <col min="3836" max="3836" width="6.140625" customWidth="1"/>
    <col min="3837" max="3837" width="69.5703125" customWidth="1"/>
    <col min="3838" max="3839" width="13" customWidth="1"/>
    <col min="3840" max="3840" width="12.42578125" customWidth="1"/>
    <col min="3841" max="3841" width="10.28515625" customWidth="1"/>
    <col min="3842" max="3842" width="9.42578125" customWidth="1"/>
    <col min="3843" max="3843" width="10.140625" customWidth="1"/>
    <col min="3844" max="3844" width="9.85546875" customWidth="1"/>
    <col min="4091" max="4091" width="4" customWidth="1"/>
    <col min="4092" max="4092" width="6.140625" customWidth="1"/>
    <col min="4093" max="4093" width="69.5703125" customWidth="1"/>
    <col min="4094" max="4095" width="13" customWidth="1"/>
    <col min="4096" max="4096" width="12.42578125" customWidth="1"/>
    <col min="4097" max="4097" width="10.28515625" customWidth="1"/>
    <col min="4098" max="4098" width="9.42578125" customWidth="1"/>
    <col min="4099" max="4099" width="10.140625" customWidth="1"/>
    <col min="4100" max="4100" width="9.85546875" customWidth="1"/>
    <col min="4347" max="4347" width="4" customWidth="1"/>
    <col min="4348" max="4348" width="6.140625" customWidth="1"/>
    <col min="4349" max="4349" width="69.5703125" customWidth="1"/>
    <col min="4350" max="4351" width="13" customWidth="1"/>
    <col min="4352" max="4352" width="12.42578125" customWidth="1"/>
    <col min="4353" max="4353" width="10.28515625" customWidth="1"/>
    <col min="4354" max="4354" width="9.42578125" customWidth="1"/>
    <col min="4355" max="4355" width="10.140625" customWidth="1"/>
    <col min="4356" max="4356" width="9.85546875" customWidth="1"/>
    <col min="4603" max="4603" width="4" customWidth="1"/>
    <col min="4604" max="4604" width="6.140625" customWidth="1"/>
    <col min="4605" max="4605" width="69.5703125" customWidth="1"/>
    <col min="4606" max="4607" width="13" customWidth="1"/>
    <col min="4608" max="4608" width="12.42578125" customWidth="1"/>
    <col min="4609" max="4609" width="10.28515625" customWidth="1"/>
    <col min="4610" max="4610" width="9.42578125" customWidth="1"/>
    <col min="4611" max="4611" width="10.140625" customWidth="1"/>
    <col min="4612" max="4612" width="9.85546875" customWidth="1"/>
    <col min="4859" max="4859" width="4" customWidth="1"/>
    <col min="4860" max="4860" width="6.140625" customWidth="1"/>
    <col min="4861" max="4861" width="69.5703125" customWidth="1"/>
    <col min="4862" max="4863" width="13" customWidth="1"/>
    <col min="4864" max="4864" width="12.42578125" customWidth="1"/>
    <col min="4865" max="4865" width="10.28515625" customWidth="1"/>
    <col min="4866" max="4866" width="9.42578125" customWidth="1"/>
    <col min="4867" max="4867" width="10.140625" customWidth="1"/>
    <col min="4868" max="4868" width="9.85546875" customWidth="1"/>
    <col min="5115" max="5115" width="4" customWidth="1"/>
    <col min="5116" max="5116" width="6.140625" customWidth="1"/>
    <col min="5117" max="5117" width="69.5703125" customWidth="1"/>
    <col min="5118" max="5119" width="13" customWidth="1"/>
    <col min="5120" max="5120" width="12.42578125" customWidth="1"/>
    <col min="5121" max="5121" width="10.28515625" customWidth="1"/>
    <col min="5122" max="5122" width="9.42578125" customWidth="1"/>
    <col min="5123" max="5123" width="10.140625" customWidth="1"/>
    <col min="5124" max="5124" width="9.85546875" customWidth="1"/>
    <col min="5371" max="5371" width="4" customWidth="1"/>
    <col min="5372" max="5372" width="6.140625" customWidth="1"/>
    <col min="5373" max="5373" width="69.5703125" customWidth="1"/>
    <col min="5374" max="5375" width="13" customWidth="1"/>
    <col min="5376" max="5376" width="12.42578125" customWidth="1"/>
    <col min="5377" max="5377" width="10.28515625" customWidth="1"/>
    <col min="5378" max="5378" width="9.42578125" customWidth="1"/>
    <col min="5379" max="5379" width="10.140625" customWidth="1"/>
    <col min="5380" max="5380" width="9.85546875" customWidth="1"/>
    <col min="5627" max="5627" width="4" customWidth="1"/>
    <col min="5628" max="5628" width="6.140625" customWidth="1"/>
    <col min="5629" max="5629" width="69.5703125" customWidth="1"/>
    <col min="5630" max="5631" width="13" customWidth="1"/>
    <col min="5632" max="5632" width="12.42578125" customWidth="1"/>
    <col min="5633" max="5633" width="10.28515625" customWidth="1"/>
    <col min="5634" max="5634" width="9.42578125" customWidth="1"/>
    <col min="5635" max="5635" width="10.140625" customWidth="1"/>
    <col min="5636" max="5636" width="9.85546875" customWidth="1"/>
    <col min="5883" max="5883" width="4" customWidth="1"/>
    <col min="5884" max="5884" width="6.140625" customWidth="1"/>
    <col min="5885" max="5885" width="69.5703125" customWidth="1"/>
    <col min="5886" max="5887" width="13" customWidth="1"/>
    <col min="5888" max="5888" width="12.42578125" customWidth="1"/>
    <col min="5889" max="5889" width="10.28515625" customWidth="1"/>
    <col min="5890" max="5890" width="9.42578125" customWidth="1"/>
    <col min="5891" max="5891" width="10.140625" customWidth="1"/>
    <col min="5892" max="5892" width="9.85546875" customWidth="1"/>
    <col min="6139" max="6139" width="4" customWidth="1"/>
    <col min="6140" max="6140" width="6.140625" customWidth="1"/>
    <col min="6141" max="6141" width="69.5703125" customWidth="1"/>
    <col min="6142" max="6143" width="13" customWidth="1"/>
    <col min="6144" max="6144" width="12.42578125" customWidth="1"/>
    <col min="6145" max="6145" width="10.28515625" customWidth="1"/>
    <col min="6146" max="6146" width="9.42578125" customWidth="1"/>
    <col min="6147" max="6147" width="10.140625" customWidth="1"/>
    <col min="6148" max="6148" width="9.85546875" customWidth="1"/>
    <col min="6395" max="6395" width="4" customWidth="1"/>
    <col min="6396" max="6396" width="6.140625" customWidth="1"/>
    <col min="6397" max="6397" width="69.5703125" customWidth="1"/>
    <col min="6398" max="6399" width="13" customWidth="1"/>
    <col min="6400" max="6400" width="12.42578125" customWidth="1"/>
    <col min="6401" max="6401" width="10.28515625" customWidth="1"/>
    <col min="6402" max="6402" width="9.42578125" customWidth="1"/>
    <col min="6403" max="6403" width="10.140625" customWidth="1"/>
    <col min="6404" max="6404" width="9.85546875" customWidth="1"/>
    <col min="6651" max="6651" width="4" customWidth="1"/>
    <col min="6652" max="6652" width="6.140625" customWidth="1"/>
    <col min="6653" max="6653" width="69.5703125" customWidth="1"/>
    <col min="6654" max="6655" width="13" customWidth="1"/>
    <col min="6656" max="6656" width="12.42578125" customWidth="1"/>
    <col min="6657" max="6657" width="10.28515625" customWidth="1"/>
    <col min="6658" max="6658" width="9.42578125" customWidth="1"/>
    <col min="6659" max="6659" width="10.140625" customWidth="1"/>
    <col min="6660" max="6660" width="9.85546875" customWidth="1"/>
    <col min="6907" max="6907" width="4" customWidth="1"/>
    <col min="6908" max="6908" width="6.140625" customWidth="1"/>
    <col min="6909" max="6909" width="69.5703125" customWidth="1"/>
    <col min="6910" max="6911" width="13" customWidth="1"/>
    <col min="6912" max="6912" width="12.42578125" customWidth="1"/>
    <col min="6913" max="6913" width="10.28515625" customWidth="1"/>
    <col min="6914" max="6914" width="9.42578125" customWidth="1"/>
    <col min="6915" max="6915" width="10.140625" customWidth="1"/>
    <col min="6916" max="6916" width="9.85546875" customWidth="1"/>
    <col min="7163" max="7163" width="4" customWidth="1"/>
    <col min="7164" max="7164" width="6.140625" customWidth="1"/>
    <col min="7165" max="7165" width="69.5703125" customWidth="1"/>
    <col min="7166" max="7167" width="13" customWidth="1"/>
    <col min="7168" max="7168" width="12.42578125" customWidth="1"/>
    <col min="7169" max="7169" width="10.28515625" customWidth="1"/>
    <col min="7170" max="7170" width="9.42578125" customWidth="1"/>
    <col min="7171" max="7171" width="10.140625" customWidth="1"/>
    <col min="7172" max="7172" width="9.85546875" customWidth="1"/>
    <col min="7419" max="7419" width="4" customWidth="1"/>
    <col min="7420" max="7420" width="6.140625" customWidth="1"/>
    <col min="7421" max="7421" width="69.5703125" customWidth="1"/>
    <col min="7422" max="7423" width="13" customWidth="1"/>
    <col min="7424" max="7424" width="12.42578125" customWidth="1"/>
    <col min="7425" max="7425" width="10.28515625" customWidth="1"/>
    <col min="7426" max="7426" width="9.42578125" customWidth="1"/>
    <col min="7427" max="7427" width="10.140625" customWidth="1"/>
    <col min="7428" max="7428" width="9.85546875" customWidth="1"/>
    <col min="7675" max="7675" width="4" customWidth="1"/>
    <col min="7676" max="7676" width="6.140625" customWidth="1"/>
    <col min="7677" max="7677" width="69.5703125" customWidth="1"/>
    <col min="7678" max="7679" width="13" customWidth="1"/>
    <col min="7680" max="7680" width="12.42578125" customWidth="1"/>
    <col min="7681" max="7681" width="10.28515625" customWidth="1"/>
    <col min="7682" max="7682" width="9.42578125" customWidth="1"/>
    <col min="7683" max="7683" width="10.140625" customWidth="1"/>
    <col min="7684" max="7684" width="9.85546875" customWidth="1"/>
    <col min="7931" max="7931" width="4" customWidth="1"/>
    <col min="7932" max="7932" width="6.140625" customWidth="1"/>
    <col min="7933" max="7933" width="69.5703125" customWidth="1"/>
    <col min="7934" max="7935" width="13" customWidth="1"/>
    <col min="7936" max="7936" width="12.42578125" customWidth="1"/>
    <col min="7937" max="7937" width="10.28515625" customWidth="1"/>
    <col min="7938" max="7938" width="9.42578125" customWidth="1"/>
    <col min="7939" max="7939" width="10.140625" customWidth="1"/>
    <col min="7940" max="7940" width="9.85546875" customWidth="1"/>
    <col min="8187" max="8187" width="4" customWidth="1"/>
    <col min="8188" max="8188" width="6.140625" customWidth="1"/>
    <col min="8189" max="8189" width="69.5703125" customWidth="1"/>
    <col min="8190" max="8191" width="13" customWidth="1"/>
    <col min="8192" max="8192" width="12.42578125" customWidth="1"/>
    <col min="8193" max="8193" width="10.28515625" customWidth="1"/>
    <col min="8194" max="8194" width="9.42578125" customWidth="1"/>
    <col min="8195" max="8195" width="10.140625" customWidth="1"/>
    <col min="8196" max="8196" width="9.85546875" customWidth="1"/>
    <col min="8443" max="8443" width="4" customWidth="1"/>
    <col min="8444" max="8444" width="6.140625" customWidth="1"/>
    <col min="8445" max="8445" width="69.5703125" customWidth="1"/>
    <col min="8446" max="8447" width="13" customWidth="1"/>
    <col min="8448" max="8448" width="12.42578125" customWidth="1"/>
    <col min="8449" max="8449" width="10.28515625" customWidth="1"/>
    <col min="8450" max="8450" width="9.42578125" customWidth="1"/>
    <col min="8451" max="8451" width="10.140625" customWidth="1"/>
    <col min="8452" max="8452" width="9.85546875" customWidth="1"/>
    <col min="8699" max="8699" width="4" customWidth="1"/>
    <col min="8700" max="8700" width="6.140625" customWidth="1"/>
    <col min="8701" max="8701" width="69.5703125" customWidth="1"/>
    <col min="8702" max="8703" width="13" customWidth="1"/>
    <col min="8704" max="8704" width="12.42578125" customWidth="1"/>
    <col min="8705" max="8705" width="10.28515625" customWidth="1"/>
    <col min="8706" max="8706" width="9.42578125" customWidth="1"/>
    <col min="8707" max="8707" width="10.140625" customWidth="1"/>
    <col min="8708" max="8708" width="9.85546875" customWidth="1"/>
    <col min="8955" max="8955" width="4" customWidth="1"/>
    <col min="8956" max="8956" width="6.140625" customWidth="1"/>
    <col min="8957" max="8957" width="69.5703125" customWidth="1"/>
    <col min="8958" max="8959" width="13" customWidth="1"/>
    <col min="8960" max="8960" width="12.42578125" customWidth="1"/>
    <col min="8961" max="8961" width="10.28515625" customWidth="1"/>
    <col min="8962" max="8962" width="9.42578125" customWidth="1"/>
    <col min="8963" max="8963" width="10.140625" customWidth="1"/>
    <col min="8964" max="8964" width="9.85546875" customWidth="1"/>
    <col min="9211" max="9211" width="4" customWidth="1"/>
    <col min="9212" max="9212" width="6.140625" customWidth="1"/>
    <col min="9213" max="9213" width="69.5703125" customWidth="1"/>
    <col min="9214" max="9215" width="13" customWidth="1"/>
    <col min="9216" max="9216" width="12.42578125" customWidth="1"/>
    <col min="9217" max="9217" width="10.28515625" customWidth="1"/>
    <col min="9218" max="9218" width="9.42578125" customWidth="1"/>
    <col min="9219" max="9219" width="10.140625" customWidth="1"/>
    <col min="9220" max="9220" width="9.85546875" customWidth="1"/>
    <col min="9467" max="9467" width="4" customWidth="1"/>
    <col min="9468" max="9468" width="6.140625" customWidth="1"/>
    <col min="9469" max="9469" width="69.5703125" customWidth="1"/>
    <col min="9470" max="9471" width="13" customWidth="1"/>
    <col min="9472" max="9472" width="12.42578125" customWidth="1"/>
    <col min="9473" max="9473" width="10.28515625" customWidth="1"/>
    <col min="9474" max="9474" width="9.42578125" customWidth="1"/>
    <col min="9475" max="9475" width="10.140625" customWidth="1"/>
    <col min="9476" max="9476" width="9.85546875" customWidth="1"/>
    <col min="9723" max="9723" width="4" customWidth="1"/>
    <col min="9724" max="9724" width="6.140625" customWidth="1"/>
    <col min="9725" max="9725" width="69.5703125" customWidth="1"/>
    <col min="9726" max="9727" width="13" customWidth="1"/>
    <col min="9728" max="9728" width="12.42578125" customWidth="1"/>
    <col min="9729" max="9729" width="10.28515625" customWidth="1"/>
    <col min="9730" max="9730" width="9.42578125" customWidth="1"/>
    <col min="9731" max="9731" width="10.140625" customWidth="1"/>
    <col min="9732" max="9732" width="9.85546875" customWidth="1"/>
    <col min="9979" max="9979" width="4" customWidth="1"/>
    <col min="9980" max="9980" width="6.140625" customWidth="1"/>
    <col min="9981" max="9981" width="69.5703125" customWidth="1"/>
    <col min="9982" max="9983" width="13" customWidth="1"/>
    <col min="9984" max="9984" width="12.42578125" customWidth="1"/>
    <col min="9985" max="9985" width="10.28515625" customWidth="1"/>
    <col min="9986" max="9986" width="9.42578125" customWidth="1"/>
    <col min="9987" max="9987" width="10.140625" customWidth="1"/>
    <col min="9988" max="9988" width="9.85546875" customWidth="1"/>
    <col min="10235" max="10235" width="4" customWidth="1"/>
    <col min="10236" max="10236" width="6.140625" customWidth="1"/>
    <col min="10237" max="10237" width="69.5703125" customWidth="1"/>
    <col min="10238" max="10239" width="13" customWidth="1"/>
    <col min="10240" max="10240" width="12.42578125" customWidth="1"/>
    <col min="10241" max="10241" width="10.28515625" customWidth="1"/>
    <col min="10242" max="10242" width="9.42578125" customWidth="1"/>
    <col min="10243" max="10243" width="10.140625" customWidth="1"/>
    <col min="10244" max="10244" width="9.85546875" customWidth="1"/>
    <col min="10491" max="10491" width="4" customWidth="1"/>
    <col min="10492" max="10492" width="6.140625" customWidth="1"/>
    <col min="10493" max="10493" width="69.5703125" customWidth="1"/>
    <col min="10494" max="10495" width="13" customWidth="1"/>
    <col min="10496" max="10496" width="12.42578125" customWidth="1"/>
    <col min="10497" max="10497" width="10.28515625" customWidth="1"/>
    <col min="10498" max="10498" width="9.42578125" customWidth="1"/>
    <col min="10499" max="10499" width="10.140625" customWidth="1"/>
    <col min="10500" max="10500" width="9.85546875" customWidth="1"/>
    <col min="10747" max="10747" width="4" customWidth="1"/>
    <col min="10748" max="10748" width="6.140625" customWidth="1"/>
    <col min="10749" max="10749" width="69.5703125" customWidth="1"/>
    <col min="10750" max="10751" width="13" customWidth="1"/>
    <col min="10752" max="10752" width="12.42578125" customWidth="1"/>
    <col min="10753" max="10753" width="10.28515625" customWidth="1"/>
    <col min="10754" max="10754" width="9.42578125" customWidth="1"/>
    <col min="10755" max="10755" width="10.140625" customWidth="1"/>
    <col min="10756" max="10756" width="9.85546875" customWidth="1"/>
    <col min="11003" max="11003" width="4" customWidth="1"/>
    <col min="11004" max="11004" width="6.140625" customWidth="1"/>
    <col min="11005" max="11005" width="69.5703125" customWidth="1"/>
    <col min="11006" max="11007" width="13" customWidth="1"/>
    <col min="11008" max="11008" width="12.42578125" customWidth="1"/>
    <col min="11009" max="11009" width="10.28515625" customWidth="1"/>
    <col min="11010" max="11010" width="9.42578125" customWidth="1"/>
    <col min="11011" max="11011" width="10.140625" customWidth="1"/>
    <col min="11012" max="11012" width="9.85546875" customWidth="1"/>
    <col min="11259" max="11259" width="4" customWidth="1"/>
    <col min="11260" max="11260" width="6.140625" customWidth="1"/>
    <col min="11261" max="11261" width="69.5703125" customWidth="1"/>
    <col min="11262" max="11263" width="13" customWidth="1"/>
    <col min="11264" max="11264" width="12.42578125" customWidth="1"/>
    <col min="11265" max="11265" width="10.28515625" customWidth="1"/>
    <col min="11266" max="11266" width="9.42578125" customWidth="1"/>
    <col min="11267" max="11267" width="10.140625" customWidth="1"/>
    <col min="11268" max="11268" width="9.85546875" customWidth="1"/>
    <col min="11515" max="11515" width="4" customWidth="1"/>
    <col min="11516" max="11516" width="6.140625" customWidth="1"/>
    <col min="11517" max="11517" width="69.5703125" customWidth="1"/>
    <col min="11518" max="11519" width="13" customWidth="1"/>
    <col min="11520" max="11520" width="12.42578125" customWidth="1"/>
    <col min="11521" max="11521" width="10.28515625" customWidth="1"/>
    <col min="11522" max="11522" width="9.42578125" customWidth="1"/>
    <col min="11523" max="11523" width="10.140625" customWidth="1"/>
    <col min="11524" max="11524" width="9.85546875" customWidth="1"/>
    <col min="11771" max="11771" width="4" customWidth="1"/>
    <col min="11772" max="11772" width="6.140625" customWidth="1"/>
    <col min="11773" max="11773" width="69.5703125" customWidth="1"/>
    <col min="11774" max="11775" width="13" customWidth="1"/>
    <col min="11776" max="11776" width="12.42578125" customWidth="1"/>
    <col min="11777" max="11777" width="10.28515625" customWidth="1"/>
    <col min="11778" max="11778" width="9.42578125" customWidth="1"/>
    <col min="11779" max="11779" width="10.140625" customWidth="1"/>
    <col min="11780" max="11780" width="9.85546875" customWidth="1"/>
    <col min="12027" max="12027" width="4" customWidth="1"/>
    <col min="12028" max="12028" width="6.140625" customWidth="1"/>
    <col min="12029" max="12029" width="69.5703125" customWidth="1"/>
    <col min="12030" max="12031" width="13" customWidth="1"/>
    <col min="12032" max="12032" width="12.42578125" customWidth="1"/>
    <col min="12033" max="12033" width="10.28515625" customWidth="1"/>
    <col min="12034" max="12034" width="9.42578125" customWidth="1"/>
    <col min="12035" max="12035" width="10.140625" customWidth="1"/>
    <col min="12036" max="12036" width="9.85546875" customWidth="1"/>
    <col min="12283" max="12283" width="4" customWidth="1"/>
    <col min="12284" max="12284" width="6.140625" customWidth="1"/>
    <col min="12285" max="12285" width="69.5703125" customWidth="1"/>
    <col min="12286" max="12287" width="13" customWidth="1"/>
    <col min="12288" max="12288" width="12.42578125" customWidth="1"/>
    <col min="12289" max="12289" width="10.28515625" customWidth="1"/>
    <col min="12290" max="12290" width="9.42578125" customWidth="1"/>
    <col min="12291" max="12291" width="10.140625" customWidth="1"/>
    <col min="12292" max="12292" width="9.85546875" customWidth="1"/>
    <col min="12539" max="12539" width="4" customWidth="1"/>
    <col min="12540" max="12540" width="6.140625" customWidth="1"/>
    <col min="12541" max="12541" width="69.5703125" customWidth="1"/>
    <col min="12542" max="12543" width="13" customWidth="1"/>
    <col min="12544" max="12544" width="12.42578125" customWidth="1"/>
    <col min="12545" max="12545" width="10.28515625" customWidth="1"/>
    <col min="12546" max="12546" width="9.42578125" customWidth="1"/>
    <col min="12547" max="12547" width="10.140625" customWidth="1"/>
    <col min="12548" max="12548" width="9.85546875" customWidth="1"/>
    <col min="12795" max="12795" width="4" customWidth="1"/>
    <col min="12796" max="12796" width="6.140625" customWidth="1"/>
    <col min="12797" max="12797" width="69.5703125" customWidth="1"/>
    <col min="12798" max="12799" width="13" customWidth="1"/>
    <col min="12800" max="12800" width="12.42578125" customWidth="1"/>
    <col min="12801" max="12801" width="10.28515625" customWidth="1"/>
    <col min="12802" max="12802" width="9.42578125" customWidth="1"/>
    <col min="12803" max="12803" width="10.140625" customWidth="1"/>
    <col min="12804" max="12804" width="9.85546875" customWidth="1"/>
    <col min="13051" max="13051" width="4" customWidth="1"/>
    <col min="13052" max="13052" width="6.140625" customWidth="1"/>
    <col min="13053" max="13053" width="69.5703125" customWidth="1"/>
    <col min="13054" max="13055" width="13" customWidth="1"/>
    <col min="13056" max="13056" width="12.42578125" customWidth="1"/>
    <col min="13057" max="13057" width="10.28515625" customWidth="1"/>
    <col min="13058" max="13058" width="9.42578125" customWidth="1"/>
    <col min="13059" max="13059" width="10.140625" customWidth="1"/>
    <col min="13060" max="13060" width="9.85546875" customWidth="1"/>
    <col min="13307" max="13307" width="4" customWidth="1"/>
    <col min="13308" max="13308" width="6.140625" customWidth="1"/>
    <col min="13309" max="13309" width="69.5703125" customWidth="1"/>
    <col min="13310" max="13311" width="13" customWidth="1"/>
    <col min="13312" max="13312" width="12.42578125" customWidth="1"/>
    <col min="13313" max="13313" width="10.28515625" customWidth="1"/>
    <col min="13314" max="13314" width="9.42578125" customWidth="1"/>
    <col min="13315" max="13315" width="10.140625" customWidth="1"/>
    <col min="13316" max="13316" width="9.85546875" customWidth="1"/>
    <col min="13563" max="13563" width="4" customWidth="1"/>
    <col min="13564" max="13564" width="6.140625" customWidth="1"/>
    <col min="13565" max="13565" width="69.5703125" customWidth="1"/>
    <col min="13566" max="13567" width="13" customWidth="1"/>
    <col min="13568" max="13568" width="12.42578125" customWidth="1"/>
    <col min="13569" max="13569" width="10.28515625" customWidth="1"/>
    <col min="13570" max="13570" width="9.42578125" customWidth="1"/>
    <col min="13571" max="13571" width="10.140625" customWidth="1"/>
    <col min="13572" max="13572" width="9.85546875" customWidth="1"/>
    <col min="13819" max="13819" width="4" customWidth="1"/>
    <col min="13820" max="13820" width="6.140625" customWidth="1"/>
    <col min="13821" max="13821" width="69.5703125" customWidth="1"/>
    <col min="13822" max="13823" width="13" customWidth="1"/>
    <col min="13824" max="13824" width="12.42578125" customWidth="1"/>
    <col min="13825" max="13825" width="10.28515625" customWidth="1"/>
    <col min="13826" max="13826" width="9.42578125" customWidth="1"/>
    <col min="13827" max="13827" width="10.140625" customWidth="1"/>
    <col min="13828" max="13828" width="9.85546875" customWidth="1"/>
    <col min="14075" max="14075" width="4" customWidth="1"/>
    <col min="14076" max="14076" width="6.140625" customWidth="1"/>
    <col min="14077" max="14077" width="69.5703125" customWidth="1"/>
    <col min="14078" max="14079" width="13" customWidth="1"/>
    <col min="14080" max="14080" width="12.42578125" customWidth="1"/>
    <col min="14081" max="14081" width="10.28515625" customWidth="1"/>
    <col min="14082" max="14082" width="9.42578125" customWidth="1"/>
    <col min="14083" max="14083" width="10.140625" customWidth="1"/>
    <col min="14084" max="14084" width="9.85546875" customWidth="1"/>
    <col min="14331" max="14331" width="4" customWidth="1"/>
    <col min="14332" max="14332" width="6.140625" customWidth="1"/>
    <col min="14333" max="14333" width="69.5703125" customWidth="1"/>
    <col min="14334" max="14335" width="13" customWidth="1"/>
    <col min="14336" max="14336" width="12.42578125" customWidth="1"/>
    <col min="14337" max="14337" width="10.28515625" customWidth="1"/>
    <col min="14338" max="14338" width="9.42578125" customWidth="1"/>
    <col min="14339" max="14339" width="10.140625" customWidth="1"/>
    <col min="14340" max="14340" width="9.85546875" customWidth="1"/>
    <col min="14587" max="14587" width="4" customWidth="1"/>
    <col min="14588" max="14588" width="6.140625" customWidth="1"/>
    <col min="14589" max="14589" width="69.5703125" customWidth="1"/>
    <col min="14590" max="14591" width="13" customWidth="1"/>
    <col min="14592" max="14592" width="12.42578125" customWidth="1"/>
    <col min="14593" max="14593" width="10.28515625" customWidth="1"/>
    <col min="14594" max="14594" width="9.42578125" customWidth="1"/>
    <col min="14595" max="14595" width="10.140625" customWidth="1"/>
    <col min="14596" max="14596" width="9.85546875" customWidth="1"/>
    <col min="14843" max="14843" width="4" customWidth="1"/>
    <col min="14844" max="14844" width="6.140625" customWidth="1"/>
    <col min="14845" max="14845" width="69.5703125" customWidth="1"/>
    <col min="14846" max="14847" width="13" customWidth="1"/>
    <col min="14848" max="14848" width="12.42578125" customWidth="1"/>
    <col min="14849" max="14849" width="10.28515625" customWidth="1"/>
    <col min="14850" max="14850" width="9.42578125" customWidth="1"/>
    <col min="14851" max="14851" width="10.140625" customWidth="1"/>
    <col min="14852" max="14852" width="9.85546875" customWidth="1"/>
    <col min="15099" max="15099" width="4" customWidth="1"/>
    <col min="15100" max="15100" width="6.140625" customWidth="1"/>
    <col min="15101" max="15101" width="69.5703125" customWidth="1"/>
    <col min="15102" max="15103" width="13" customWidth="1"/>
    <col min="15104" max="15104" width="12.42578125" customWidth="1"/>
    <col min="15105" max="15105" width="10.28515625" customWidth="1"/>
    <col min="15106" max="15106" width="9.42578125" customWidth="1"/>
    <col min="15107" max="15107" width="10.140625" customWidth="1"/>
    <col min="15108" max="15108" width="9.85546875" customWidth="1"/>
    <col min="15355" max="15355" width="4" customWidth="1"/>
    <col min="15356" max="15356" width="6.140625" customWidth="1"/>
    <col min="15357" max="15357" width="69.5703125" customWidth="1"/>
    <col min="15358" max="15359" width="13" customWidth="1"/>
    <col min="15360" max="15360" width="12.42578125" customWidth="1"/>
    <col min="15361" max="15361" width="10.28515625" customWidth="1"/>
    <col min="15362" max="15362" width="9.42578125" customWidth="1"/>
    <col min="15363" max="15363" width="10.140625" customWidth="1"/>
    <col min="15364" max="15364" width="9.85546875" customWidth="1"/>
    <col min="15611" max="15611" width="4" customWidth="1"/>
    <col min="15612" max="15612" width="6.140625" customWidth="1"/>
    <col min="15613" max="15613" width="69.5703125" customWidth="1"/>
    <col min="15614" max="15615" width="13" customWidth="1"/>
    <col min="15616" max="15616" width="12.42578125" customWidth="1"/>
    <col min="15617" max="15617" width="10.28515625" customWidth="1"/>
    <col min="15618" max="15618" width="9.42578125" customWidth="1"/>
    <col min="15619" max="15619" width="10.140625" customWidth="1"/>
    <col min="15620" max="15620" width="9.85546875" customWidth="1"/>
    <col min="15867" max="15867" width="4" customWidth="1"/>
    <col min="15868" max="15868" width="6.140625" customWidth="1"/>
    <col min="15869" max="15869" width="69.5703125" customWidth="1"/>
    <col min="15870" max="15871" width="13" customWidth="1"/>
    <col min="15872" max="15872" width="12.42578125" customWidth="1"/>
    <col min="15873" max="15873" width="10.28515625" customWidth="1"/>
    <col min="15874" max="15874" width="9.42578125" customWidth="1"/>
    <col min="15875" max="15875" width="10.140625" customWidth="1"/>
    <col min="15876" max="15876" width="9.85546875" customWidth="1"/>
    <col min="16123" max="16123" width="4" customWidth="1"/>
    <col min="16124" max="16124" width="6.140625" customWidth="1"/>
    <col min="16125" max="16125" width="69.5703125" customWidth="1"/>
    <col min="16126" max="16127" width="13" customWidth="1"/>
    <col min="16128" max="16128" width="12.42578125" customWidth="1"/>
    <col min="16129" max="16129" width="10.28515625" customWidth="1"/>
    <col min="16130" max="16130" width="9.42578125" customWidth="1"/>
    <col min="16131" max="16131" width="10.140625" customWidth="1"/>
    <col min="16132" max="16132" width="9.85546875" customWidth="1"/>
  </cols>
  <sheetData>
    <row r="1" spans="1:7" ht="24.95" customHeight="1" x14ac:dyDescent="0.25">
      <c r="A1" s="229" t="s">
        <v>118</v>
      </c>
      <c r="B1" s="229"/>
      <c r="C1" s="229"/>
      <c r="E1" s="223" t="s">
        <v>127</v>
      </c>
      <c r="F1" s="223"/>
      <c r="G1" s="223"/>
    </row>
    <row r="2" spans="1:7" ht="24.95" customHeight="1" x14ac:dyDescent="0.25">
      <c r="A2" s="229" t="s">
        <v>133</v>
      </c>
      <c r="B2" s="229"/>
      <c r="C2" s="229"/>
    </row>
    <row r="3" spans="1:7" ht="24.95" customHeight="1" x14ac:dyDescent="0.25">
      <c r="A3" s="166"/>
      <c r="B3" s="166"/>
      <c r="C3" s="166"/>
    </row>
    <row r="5" spans="1:7" ht="18" x14ac:dyDescent="0.25">
      <c r="A5" s="228" t="s">
        <v>132</v>
      </c>
      <c r="B5" s="228"/>
      <c r="C5" s="228"/>
      <c r="D5" s="228"/>
      <c r="E5" s="228"/>
      <c r="F5" s="228"/>
      <c r="G5" s="228"/>
    </row>
    <row r="6" spans="1:7" ht="18" x14ac:dyDescent="0.25">
      <c r="A6" s="228" t="s">
        <v>136</v>
      </c>
      <c r="B6" s="228"/>
      <c r="C6" s="228"/>
      <c r="D6" s="228"/>
      <c r="E6" s="228"/>
      <c r="F6" s="228"/>
      <c r="G6" s="228"/>
    </row>
    <row r="7" spans="1:7" ht="13.5" thickBot="1" x14ac:dyDescent="0.25">
      <c r="A7" s="1"/>
      <c r="B7" s="1"/>
      <c r="C7" s="2"/>
      <c r="D7" s="2"/>
      <c r="E7" s="2"/>
    </row>
    <row r="8" spans="1:7" s="3" customFormat="1" ht="24.75" customHeight="1" x14ac:dyDescent="0.2">
      <c r="A8" s="230" t="s">
        <v>0</v>
      </c>
      <c r="B8" s="231"/>
      <c r="C8" s="231"/>
      <c r="D8" s="231" t="s">
        <v>119</v>
      </c>
      <c r="E8" s="224" t="s">
        <v>134</v>
      </c>
      <c r="F8" s="224" t="s">
        <v>135</v>
      </c>
      <c r="G8" s="226" t="s">
        <v>137</v>
      </c>
    </row>
    <row r="9" spans="1:7" s="3" customFormat="1" ht="30.75" customHeight="1" x14ac:dyDescent="0.2">
      <c r="A9" s="232"/>
      <c r="B9" s="233"/>
      <c r="C9" s="233"/>
      <c r="D9" s="233"/>
      <c r="E9" s="225"/>
      <c r="F9" s="225"/>
      <c r="G9" s="227"/>
    </row>
    <row r="10" spans="1:7" s="3" customFormat="1" ht="16.5" customHeight="1" x14ac:dyDescent="0.2">
      <c r="A10" s="232"/>
      <c r="B10" s="233"/>
      <c r="C10" s="233"/>
      <c r="D10" s="233"/>
      <c r="E10" s="225"/>
      <c r="F10" s="225"/>
      <c r="G10" s="227"/>
    </row>
    <row r="11" spans="1:7" ht="24.95" customHeight="1" x14ac:dyDescent="0.25">
      <c r="A11" s="178" t="s">
        <v>1</v>
      </c>
      <c r="B11" s="179"/>
      <c r="C11" s="180"/>
      <c r="D11" s="37"/>
      <c r="E11" s="76">
        <f>E12</f>
        <v>51719700</v>
      </c>
      <c r="F11" s="95">
        <f t="shared" ref="F11:G11" si="0">F12</f>
        <v>51719700</v>
      </c>
      <c r="G11" s="49">
        <f t="shared" si="0"/>
        <v>44689698</v>
      </c>
    </row>
    <row r="12" spans="1:7" ht="26.25" customHeight="1" x14ac:dyDescent="0.25">
      <c r="A12" s="181" t="s">
        <v>2</v>
      </c>
      <c r="B12" s="182"/>
      <c r="C12" s="183"/>
      <c r="D12" s="6" t="s">
        <v>3</v>
      </c>
      <c r="E12" s="77">
        <f>E13</f>
        <v>51719700</v>
      </c>
      <c r="F12" s="96">
        <f t="shared" ref="F12:G12" si="1">F13</f>
        <v>51719700</v>
      </c>
      <c r="G12" s="50">
        <f t="shared" si="1"/>
        <v>44689698</v>
      </c>
    </row>
    <row r="13" spans="1:7" ht="29.25" customHeight="1" x14ac:dyDescent="0.25">
      <c r="A13" s="51" t="s">
        <v>4</v>
      </c>
      <c r="B13" s="74"/>
      <c r="C13" s="74"/>
      <c r="D13" s="7" t="s">
        <v>5</v>
      </c>
      <c r="E13" s="77">
        <f>E14</f>
        <v>51719700</v>
      </c>
      <c r="F13" s="96">
        <f t="shared" ref="F13:G13" si="2">F14</f>
        <v>51719700</v>
      </c>
      <c r="G13" s="50">
        <f t="shared" si="2"/>
        <v>44689698</v>
      </c>
    </row>
    <row r="14" spans="1:7" ht="40.9" customHeight="1" x14ac:dyDescent="0.25">
      <c r="A14" s="52"/>
      <c r="B14" s="187" t="s">
        <v>117</v>
      </c>
      <c r="C14" s="188"/>
      <c r="D14" s="8" t="s">
        <v>6</v>
      </c>
      <c r="E14" s="77">
        <f>E15+E16</f>
        <v>51719700</v>
      </c>
      <c r="F14" s="96">
        <f t="shared" ref="F14:G14" si="3">F15+F16</f>
        <v>51719700</v>
      </c>
      <c r="G14" s="50">
        <f t="shared" si="3"/>
        <v>44689698</v>
      </c>
    </row>
    <row r="15" spans="1:7" ht="24.95" customHeight="1" x14ac:dyDescent="0.25">
      <c r="A15" s="52"/>
      <c r="B15" s="195" t="s">
        <v>7</v>
      </c>
      <c r="C15" s="196"/>
      <c r="D15" s="8" t="s">
        <v>8</v>
      </c>
      <c r="E15" s="77">
        <v>7030000</v>
      </c>
      <c r="F15" s="96">
        <v>7030000</v>
      </c>
      <c r="G15" s="50">
        <v>0</v>
      </c>
    </row>
    <row r="16" spans="1:7" ht="24.95" customHeight="1" x14ac:dyDescent="0.25">
      <c r="A16" s="52"/>
      <c r="B16" s="195" t="s">
        <v>9</v>
      </c>
      <c r="C16" s="196"/>
      <c r="D16" s="8" t="s">
        <v>10</v>
      </c>
      <c r="E16" s="77">
        <v>44689700</v>
      </c>
      <c r="F16" s="96">
        <v>44689700</v>
      </c>
      <c r="G16" s="50">
        <f>G75</f>
        <v>44689698</v>
      </c>
    </row>
    <row r="17" spans="1:7" ht="31.5" customHeight="1" x14ac:dyDescent="0.25">
      <c r="A17" s="184" t="s">
        <v>116</v>
      </c>
      <c r="B17" s="185"/>
      <c r="C17" s="185"/>
      <c r="D17" s="186"/>
      <c r="E17" s="78">
        <f>E18+E34+E51+E62</f>
        <v>51719700</v>
      </c>
      <c r="F17" s="97">
        <f t="shared" ref="F17:G17" si="4">F18+F34+F51+F62</f>
        <v>51719700</v>
      </c>
      <c r="G17" s="53">
        <f t="shared" si="4"/>
        <v>44689698</v>
      </c>
    </row>
    <row r="18" spans="1:7" ht="32.25" hidden="1" customHeight="1" x14ac:dyDescent="0.25">
      <c r="A18" s="190" t="s">
        <v>12</v>
      </c>
      <c r="B18" s="191"/>
      <c r="C18" s="191"/>
      <c r="D18" s="24" t="s">
        <v>13</v>
      </c>
      <c r="E18" s="79">
        <f>E33</f>
        <v>0</v>
      </c>
      <c r="F18" s="98">
        <f t="shared" ref="F18:G18" si="5">F33</f>
        <v>0</v>
      </c>
      <c r="G18" s="54">
        <f t="shared" si="5"/>
        <v>0</v>
      </c>
    </row>
    <row r="19" spans="1:7" ht="15" hidden="1" x14ac:dyDescent="0.2">
      <c r="A19" s="55" t="s">
        <v>11</v>
      </c>
      <c r="B19" s="25"/>
      <c r="C19" s="26"/>
      <c r="D19" s="8"/>
      <c r="E19" s="80"/>
      <c r="F19" s="99"/>
      <c r="G19" s="56"/>
    </row>
    <row r="20" spans="1:7" ht="15" hidden="1" x14ac:dyDescent="0.2">
      <c r="A20" s="55"/>
      <c r="B20" s="27" t="s">
        <v>14</v>
      </c>
      <c r="C20" s="28"/>
      <c r="D20" s="29" t="s">
        <v>15</v>
      </c>
      <c r="E20" s="80"/>
      <c r="F20" s="99"/>
      <c r="G20" s="56"/>
    </row>
    <row r="21" spans="1:7" ht="15" hidden="1" x14ac:dyDescent="0.2">
      <c r="A21" s="55"/>
      <c r="B21" s="27"/>
      <c r="C21" s="27" t="s">
        <v>16</v>
      </c>
      <c r="D21" s="29" t="s">
        <v>17</v>
      </c>
      <c r="E21" s="80"/>
      <c r="F21" s="99"/>
      <c r="G21" s="56"/>
    </row>
    <row r="22" spans="1:7" ht="15" hidden="1" x14ac:dyDescent="0.2">
      <c r="A22" s="55"/>
      <c r="B22" s="27"/>
      <c r="C22" s="27" t="s">
        <v>18</v>
      </c>
      <c r="D22" s="29" t="s">
        <v>19</v>
      </c>
      <c r="E22" s="80"/>
      <c r="F22" s="99"/>
      <c r="G22" s="56"/>
    </row>
    <row r="23" spans="1:7" ht="30" hidden="1" customHeight="1" x14ac:dyDescent="0.2">
      <c r="A23" s="55"/>
      <c r="B23" s="192" t="s">
        <v>20</v>
      </c>
      <c r="C23" s="192"/>
      <c r="D23" s="29" t="s">
        <v>21</v>
      </c>
      <c r="E23" s="80"/>
      <c r="F23" s="99"/>
      <c r="G23" s="56"/>
    </row>
    <row r="24" spans="1:7" ht="15" hidden="1" x14ac:dyDescent="0.2">
      <c r="A24" s="55"/>
      <c r="B24" s="27"/>
      <c r="C24" s="27" t="s">
        <v>22</v>
      </c>
      <c r="D24" s="29" t="s">
        <v>23</v>
      </c>
      <c r="E24" s="80"/>
      <c r="F24" s="99"/>
      <c r="G24" s="92"/>
    </row>
    <row r="25" spans="1:7" ht="15" hidden="1" x14ac:dyDescent="0.2">
      <c r="A25" s="55"/>
      <c r="B25" s="27"/>
      <c r="C25" s="27" t="s">
        <v>24</v>
      </c>
      <c r="D25" s="29" t="s">
        <v>25</v>
      </c>
      <c r="E25" s="80"/>
      <c r="F25" s="99"/>
      <c r="G25" s="92"/>
    </row>
    <row r="26" spans="1:7" ht="15" hidden="1" x14ac:dyDescent="0.2">
      <c r="A26" s="55"/>
      <c r="B26" s="27"/>
      <c r="C26" s="30" t="s">
        <v>26</v>
      </c>
      <c r="D26" s="29" t="s">
        <v>27</v>
      </c>
      <c r="E26" s="80"/>
      <c r="F26" s="99"/>
      <c r="G26" s="92"/>
    </row>
    <row r="27" spans="1:7" ht="15" hidden="1" x14ac:dyDescent="0.2">
      <c r="A27" s="55"/>
      <c r="B27" s="27" t="s">
        <v>28</v>
      </c>
      <c r="C27" s="30"/>
      <c r="D27" s="29" t="s">
        <v>29</v>
      </c>
      <c r="E27" s="80"/>
      <c r="F27" s="99"/>
      <c r="G27" s="92"/>
    </row>
    <row r="28" spans="1:7" ht="15" hidden="1" x14ac:dyDescent="0.2">
      <c r="A28" s="55"/>
      <c r="B28" s="27" t="s">
        <v>30</v>
      </c>
      <c r="C28" s="28"/>
      <c r="D28" s="29" t="s">
        <v>31</v>
      </c>
      <c r="E28" s="80"/>
      <c r="F28" s="99"/>
      <c r="G28" s="92"/>
    </row>
    <row r="29" spans="1:7" ht="15" hidden="1" x14ac:dyDescent="0.2">
      <c r="A29" s="55"/>
      <c r="B29" s="27"/>
      <c r="C29" s="27" t="s">
        <v>32</v>
      </c>
      <c r="D29" s="29" t="s">
        <v>33</v>
      </c>
      <c r="E29" s="80"/>
      <c r="F29" s="99"/>
      <c r="G29" s="92"/>
    </row>
    <row r="30" spans="1:7" s="3" customFormat="1" ht="15.75" hidden="1" customHeight="1" x14ac:dyDescent="0.2">
      <c r="A30" s="57"/>
      <c r="B30" s="23" t="s">
        <v>34</v>
      </c>
      <c r="C30" s="23"/>
      <c r="D30" s="8" t="s">
        <v>35</v>
      </c>
      <c r="E30" s="81"/>
      <c r="F30" s="81"/>
      <c r="G30" s="93"/>
    </row>
    <row r="31" spans="1:7" s="3" customFormat="1" ht="15" hidden="1" customHeight="1" x14ac:dyDescent="0.2">
      <c r="A31" s="57"/>
      <c r="B31" s="23"/>
      <c r="C31" s="23" t="s">
        <v>36</v>
      </c>
      <c r="D31" s="8" t="s">
        <v>37</v>
      </c>
      <c r="E31" s="81"/>
      <c r="F31" s="81"/>
      <c r="G31" s="93"/>
    </row>
    <row r="32" spans="1:7" s="3" customFormat="1" ht="14.25" hidden="1" customHeight="1" x14ac:dyDescent="0.2">
      <c r="A32" s="57"/>
      <c r="B32" s="23"/>
      <c r="C32" s="23" t="s">
        <v>38</v>
      </c>
      <c r="D32" s="8" t="s">
        <v>39</v>
      </c>
      <c r="E32" s="81"/>
      <c r="F32" s="81"/>
      <c r="G32" s="93"/>
    </row>
    <row r="33" spans="1:7" ht="24.95" hidden="1" customHeight="1" x14ac:dyDescent="0.25">
      <c r="A33" s="55"/>
      <c r="B33" s="32" t="s">
        <v>40</v>
      </c>
      <c r="C33" s="32"/>
      <c r="D33" s="33" t="s">
        <v>41</v>
      </c>
      <c r="E33" s="82">
        <v>0</v>
      </c>
      <c r="F33" s="100">
        <v>0</v>
      </c>
      <c r="G33" s="94">
        <f>E33+F33</f>
        <v>0</v>
      </c>
    </row>
    <row r="34" spans="1:7" ht="32.25" customHeight="1" x14ac:dyDescent="0.25">
      <c r="A34" s="193" t="s">
        <v>120</v>
      </c>
      <c r="B34" s="194"/>
      <c r="C34" s="194"/>
      <c r="D34" s="36" t="s">
        <v>42</v>
      </c>
      <c r="E34" s="83">
        <f>E36+E46+E50</f>
        <v>0</v>
      </c>
      <c r="F34" s="101">
        <f t="shared" ref="F34:G34" si="6">F36+F46+F50</f>
        <v>0</v>
      </c>
      <c r="G34" s="59">
        <f t="shared" si="6"/>
        <v>0</v>
      </c>
    </row>
    <row r="35" spans="1:7" hidden="1" x14ac:dyDescent="0.2">
      <c r="A35" s="60" t="s">
        <v>11</v>
      </c>
      <c r="B35" s="12"/>
      <c r="C35" s="14"/>
      <c r="D35" s="13"/>
      <c r="E35" s="84"/>
      <c r="F35" s="102"/>
      <c r="G35" s="61"/>
    </row>
    <row r="36" spans="1:7" ht="30" customHeight="1" x14ac:dyDescent="0.2">
      <c r="A36" s="60"/>
      <c r="B36" s="216" t="s">
        <v>43</v>
      </c>
      <c r="C36" s="216"/>
      <c r="D36" s="13" t="s">
        <v>44</v>
      </c>
      <c r="E36" s="84"/>
      <c r="F36" s="102"/>
      <c r="G36" s="61"/>
    </row>
    <row r="37" spans="1:7" hidden="1" x14ac:dyDescent="0.2">
      <c r="A37" s="60"/>
      <c r="B37" s="12"/>
      <c r="C37" s="14" t="s">
        <v>45</v>
      </c>
      <c r="D37" s="13" t="s">
        <v>46</v>
      </c>
      <c r="E37" s="84"/>
      <c r="F37" s="102"/>
      <c r="G37" s="61"/>
    </row>
    <row r="38" spans="1:7" hidden="1" x14ac:dyDescent="0.2">
      <c r="A38" s="60"/>
      <c r="B38" s="12"/>
      <c r="C38" s="14" t="s">
        <v>47</v>
      </c>
      <c r="D38" s="13" t="s">
        <v>48</v>
      </c>
      <c r="E38" s="84"/>
      <c r="F38" s="102"/>
      <c r="G38" s="61"/>
    </row>
    <row r="39" spans="1:7" hidden="1" x14ac:dyDescent="0.2">
      <c r="A39" s="60"/>
      <c r="B39" s="12"/>
      <c r="C39" s="14" t="s">
        <v>49</v>
      </c>
      <c r="D39" s="13" t="s">
        <v>50</v>
      </c>
      <c r="E39" s="84"/>
      <c r="F39" s="102"/>
      <c r="G39" s="61"/>
    </row>
    <row r="40" spans="1:7" hidden="1" x14ac:dyDescent="0.2">
      <c r="A40" s="60"/>
      <c r="B40" s="12"/>
      <c r="C40" s="14" t="s">
        <v>51</v>
      </c>
      <c r="D40" s="13" t="s">
        <v>52</v>
      </c>
      <c r="E40" s="84"/>
      <c r="F40" s="102"/>
      <c r="G40" s="61"/>
    </row>
    <row r="41" spans="1:7" hidden="1" x14ac:dyDescent="0.2">
      <c r="A41" s="60"/>
      <c r="B41" s="12"/>
      <c r="C41" s="14" t="s">
        <v>53</v>
      </c>
      <c r="D41" s="13" t="s">
        <v>54</v>
      </c>
      <c r="E41" s="84"/>
      <c r="F41" s="102"/>
      <c r="G41" s="61"/>
    </row>
    <row r="42" spans="1:7" hidden="1" x14ac:dyDescent="0.2">
      <c r="A42" s="60"/>
      <c r="B42" s="12"/>
      <c r="C42" s="14" t="s">
        <v>55</v>
      </c>
      <c r="D42" s="13" t="s">
        <v>56</v>
      </c>
      <c r="E42" s="84"/>
      <c r="F42" s="102"/>
      <c r="G42" s="61"/>
    </row>
    <row r="43" spans="1:7" ht="27.75" hidden="1" customHeight="1" x14ac:dyDescent="0.2">
      <c r="A43" s="60"/>
      <c r="B43" s="12"/>
      <c r="C43" s="19" t="s">
        <v>57</v>
      </c>
      <c r="D43" s="13" t="s">
        <v>58</v>
      </c>
      <c r="E43" s="84"/>
      <c r="F43" s="102"/>
      <c r="G43" s="61"/>
    </row>
    <row r="44" spans="1:7" hidden="1" x14ac:dyDescent="0.2">
      <c r="A44" s="60"/>
      <c r="B44" s="12"/>
      <c r="C44" s="14" t="s">
        <v>59</v>
      </c>
      <c r="D44" s="13" t="s">
        <v>60</v>
      </c>
      <c r="E44" s="84"/>
      <c r="F44" s="102"/>
      <c r="G44" s="61"/>
    </row>
    <row r="45" spans="1:7" hidden="1" x14ac:dyDescent="0.2">
      <c r="A45" s="60"/>
      <c r="B45" s="12"/>
      <c r="C45" s="14" t="s">
        <v>61</v>
      </c>
      <c r="D45" s="13" t="s">
        <v>62</v>
      </c>
      <c r="E45" s="84"/>
      <c r="F45" s="102"/>
      <c r="G45" s="61"/>
    </row>
    <row r="46" spans="1:7" s="3" customFormat="1" ht="30" customHeight="1" x14ac:dyDescent="0.2">
      <c r="A46" s="62"/>
      <c r="B46" s="177" t="s">
        <v>63</v>
      </c>
      <c r="C46" s="177"/>
      <c r="D46" s="13" t="s">
        <v>64</v>
      </c>
      <c r="E46" s="85"/>
      <c r="F46" s="85"/>
      <c r="G46" s="63"/>
    </row>
    <row r="47" spans="1:7" s="3" customFormat="1" ht="12.75" hidden="1" customHeight="1" x14ac:dyDescent="0.2">
      <c r="A47" s="62"/>
      <c r="B47" s="15"/>
      <c r="C47" s="16" t="s">
        <v>65</v>
      </c>
      <c r="D47" s="15" t="s">
        <v>66</v>
      </c>
      <c r="E47" s="85"/>
      <c r="F47" s="103"/>
      <c r="G47" s="93"/>
    </row>
    <row r="48" spans="1:7" s="3" customFormat="1" ht="12" hidden="1" customHeight="1" x14ac:dyDescent="0.2">
      <c r="A48" s="62"/>
      <c r="B48" s="15"/>
      <c r="C48" s="16" t="s">
        <v>67</v>
      </c>
      <c r="D48" s="15" t="s">
        <v>68</v>
      </c>
      <c r="E48" s="85"/>
      <c r="F48" s="103"/>
      <c r="G48" s="93"/>
    </row>
    <row r="49" spans="1:7" s="3" customFormat="1" ht="26.25" hidden="1" customHeight="1" x14ac:dyDescent="0.2">
      <c r="A49" s="62"/>
      <c r="B49" s="15"/>
      <c r="C49" s="20" t="s">
        <v>69</v>
      </c>
      <c r="D49" s="15" t="s">
        <v>70</v>
      </c>
      <c r="E49" s="85"/>
      <c r="F49" s="103"/>
      <c r="G49" s="93"/>
    </row>
    <row r="50" spans="1:7" ht="30" customHeight="1" x14ac:dyDescent="0.25">
      <c r="A50" s="64"/>
      <c r="B50" s="35" t="s">
        <v>71</v>
      </c>
      <c r="C50" s="35"/>
      <c r="D50" s="31" t="s">
        <v>72</v>
      </c>
      <c r="E50" s="82">
        <f>E124</f>
        <v>0</v>
      </c>
      <c r="F50" s="100"/>
      <c r="G50" s="58"/>
    </row>
    <row r="51" spans="1:7" ht="31.9" customHeight="1" x14ac:dyDescent="0.25">
      <c r="A51" s="234" t="s">
        <v>121</v>
      </c>
      <c r="B51" s="235"/>
      <c r="C51" s="236"/>
      <c r="D51" s="24" t="s">
        <v>73</v>
      </c>
      <c r="E51" s="86">
        <f>E61+E59</f>
        <v>0</v>
      </c>
      <c r="F51" s="101">
        <f t="shared" ref="F51:G51" si="7">F61+F59</f>
        <v>0</v>
      </c>
      <c r="G51" s="167">
        <f t="shared" si="7"/>
        <v>0</v>
      </c>
    </row>
    <row r="52" spans="1:7" x14ac:dyDescent="0.2">
      <c r="A52" s="60" t="s">
        <v>11</v>
      </c>
      <c r="B52" s="12"/>
      <c r="C52" s="14"/>
      <c r="D52" s="13"/>
      <c r="E52" s="84"/>
      <c r="F52" s="102"/>
      <c r="G52" s="168"/>
    </row>
    <row r="53" spans="1:7" hidden="1" x14ac:dyDescent="0.2">
      <c r="A53" s="60"/>
      <c r="B53" s="189" t="s">
        <v>74</v>
      </c>
      <c r="C53" s="189"/>
      <c r="D53" s="18" t="s">
        <v>75</v>
      </c>
      <c r="E53" s="84"/>
      <c r="F53" s="102"/>
      <c r="G53" s="168"/>
    </row>
    <row r="54" spans="1:7" hidden="1" x14ac:dyDescent="0.2">
      <c r="A54" s="60"/>
      <c r="B54" s="75"/>
      <c r="C54" s="11" t="s">
        <v>76</v>
      </c>
      <c r="D54" s="18" t="s">
        <v>77</v>
      </c>
      <c r="E54" s="84"/>
      <c r="F54" s="102"/>
      <c r="G54" s="168"/>
    </row>
    <row r="55" spans="1:7" hidden="1" x14ac:dyDescent="0.2">
      <c r="A55" s="60"/>
      <c r="B55" s="75"/>
      <c r="C55" s="17" t="s">
        <v>78</v>
      </c>
      <c r="D55" s="18" t="s">
        <v>79</v>
      </c>
      <c r="E55" s="84"/>
      <c r="F55" s="102"/>
      <c r="G55" s="168"/>
    </row>
    <row r="56" spans="1:7" ht="31.5" hidden="1" customHeight="1" x14ac:dyDescent="0.2">
      <c r="A56" s="60"/>
      <c r="B56" s="177" t="s">
        <v>80</v>
      </c>
      <c r="C56" s="177"/>
      <c r="D56" s="18" t="s">
        <v>81</v>
      </c>
      <c r="E56" s="84"/>
      <c r="F56" s="102"/>
      <c r="G56" s="168"/>
    </row>
    <row r="57" spans="1:7" hidden="1" x14ac:dyDescent="0.2">
      <c r="A57" s="60"/>
      <c r="B57" s="11"/>
      <c r="C57" s="75" t="s">
        <v>82</v>
      </c>
      <c r="D57" s="18" t="s">
        <v>83</v>
      </c>
      <c r="E57" s="84"/>
      <c r="F57" s="102"/>
      <c r="G57" s="168"/>
    </row>
    <row r="58" spans="1:7" hidden="1" x14ac:dyDescent="0.2">
      <c r="A58" s="60"/>
      <c r="B58" s="11"/>
      <c r="C58" s="75" t="s">
        <v>84</v>
      </c>
      <c r="D58" s="18" t="s">
        <v>85</v>
      </c>
      <c r="E58" s="84"/>
      <c r="F58" s="102"/>
      <c r="G58" s="168"/>
    </row>
    <row r="59" spans="1:7" ht="29.1" customHeight="1" x14ac:dyDescent="0.2">
      <c r="A59" s="60"/>
      <c r="B59" s="27" t="s">
        <v>86</v>
      </c>
      <c r="C59" s="27"/>
      <c r="D59" s="29" t="s">
        <v>87</v>
      </c>
      <c r="E59" s="80"/>
      <c r="F59" s="99"/>
      <c r="G59" s="169">
        <f>E59+F59</f>
        <v>0</v>
      </c>
    </row>
    <row r="60" spans="1:7" x14ac:dyDescent="0.2">
      <c r="A60" s="60"/>
      <c r="B60" s="75" t="s">
        <v>88</v>
      </c>
      <c r="C60" s="75"/>
      <c r="D60" s="18" t="s">
        <v>89</v>
      </c>
      <c r="E60" s="84"/>
      <c r="F60" s="102"/>
      <c r="G60" s="168"/>
    </row>
    <row r="61" spans="1:7" ht="27" customHeight="1" thickBot="1" x14ac:dyDescent="0.3">
      <c r="A61" s="108"/>
      <c r="B61" s="220" t="s">
        <v>90</v>
      </c>
      <c r="C61" s="220"/>
      <c r="D61" s="170" t="s">
        <v>91</v>
      </c>
      <c r="E61" s="172">
        <f>E135</f>
        <v>0</v>
      </c>
      <c r="F61" s="174"/>
      <c r="G61" s="176">
        <v>0</v>
      </c>
    </row>
    <row r="62" spans="1:7" ht="30" customHeight="1" thickBot="1" x14ac:dyDescent="0.3">
      <c r="A62" s="200" t="s">
        <v>126</v>
      </c>
      <c r="B62" s="201"/>
      <c r="C62" s="202"/>
      <c r="D62" s="171" t="s">
        <v>93</v>
      </c>
      <c r="E62" s="173">
        <f>E65+E67+E70</f>
        <v>51719700</v>
      </c>
      <c r="F62" s="175">
        <f t="shared" ref="F62:G62" si="8">F65+F67+F70</f>
        <v>51719700</v>
      </c>
      <c r="G62" s="173">
        <f t="shared" si="8"/>
        <v>44689698</v>
      </c>
    </row>
    <row r="63" spans="1:7" ht="12" customHeight="1" x14ac:dyDescent="0.2">
      <c r="A63" s="123" t="s">
        <v>11</v>
      </c>
      <c r="B63" s="124"/>
      <c r="C63" s="125"/>
      <c r="D63" s="126"/>
      <c r="E63" s="127"/>
      <c r="F63" s="128"/>
      <c r="G63" s="129"/>
    </row>
    <row r="64" spans="1:7" ht="30" customHeight="1" x14ac:dyDescent="0.2">
      <c r="A64" s="60"/>
      <c r="B64" s="38" t="s">
        <v>94</v>
      </c>
      <c r="C64" s="38"/>
      <c r="D64" s="33" t="s">
        <v>95</v>
      </c>
      <c r="E64" s="87">
        <f>E65+E66+E67</f>
        <v>51719700</v>
      </c>
      <c r="F64" s="104">
        <f t="shared" ref="F64:G64" si="9">F65+F66+F67</f>
        <v>51719700</v>
      </c>
      <c r="G64" s="65">
        <f t="shared" si="9"/>
        <v>44689698</v>
      </c>
    </row>
    <row r="65" spans="1:7" ht="30" customHeight="1" x14ac:dyDescent="0.2">
      <c r="A65" s="60"/>
      <c r="B65" s="75"/>
      <c r="C65" s="30" t="s">
        <v>96</v>
      </c>
      <c r="D65" s="27" t="s">
        <v>97</v>
      </c>
      <c r="E65" s="80">
        <v>7030000</v>
      </c>
      <c r="F65" s="99">
        <v>7030000</v>
      </c>
      <c r="G65" s="56">
        <v>0</v>
      </c>
    </row>
    <row r="66" spans="1:7" ht="15" hidden="1" x14ac:dyDescent="0.2">
      <c r="A66" s="60"/>
      <c r="B66" s="75"/>
      <c r="C66" s="11" t="s">
        <v>98</v>
      </c>
      <c r="D66" s="75" t="s">
        <v>99</v>
      </c>
      <c r="E66" s="80"/>
      <c r="F66" s="99"/>
      <c r="G66" s="56">
        <f t="shared" ref="G66:G70" si="10">E66+F66</f>
        <v>0</v>
      </c>
    </row>
    <row r="67" spans="1:7" ht="30" customHeight="1" x14ac:dyDescent="0.2">
      <c r="A67" s="60"/>
      <c r="B67" s="75"/>
      <c r="C67" s="27" t="s">
        <v>100</v>
      </c>
      <c r="D67" s="27" t="s">
        <v>101</v>
      </c>
      <c r="E67" s="80">
        <v>44689700</v>
      </c>
      <c r="F67" s="99">
        <v>44689700</v>
      </c>
      <c r="G67" s="56">
        <v>44689698</v>
      </c>
    </row>
    <row r="68" spans="1:7" ht="15" hidden="1" x14ac:dyDescent="0.2">
      <c r="A68" s="60"/>
      <c r="B68" s="75" t="s">
        <v>102</v>
      </c>
      <c r="C68" s="75"/>
      <c r="D68" s="18" t="s">
        <v>103</v>
      </c>
      <c r="E68" s="80"/>
      <c r="F68" s="99"/>
      <c r="G68" s="56">
        <f t="shared" si="10"/>
        <v>0</v>
      </c>
    </row>
    <row r="69" spans="1:7" ht="14.25" hidden="1" customHeight="1" x14ac:dyDescent="0.2">
      <c r="A69" s="60"/>
      <c r="B69" s="75"/>
      <c r="C69" s="75" t="s">
        <v>104</v>
      </c>
      <c r="D69" s="18" t="s">
        <v>105</v>
      </c>
      <c r="E69" s="80"/>
      <c r="F69" s="99"/>
      <c r="G69" s="56">
        <f t="shared" si="10"/>
        <v>0</v>
      </c>
    </row>
    <row r="70" spans="1:7" s="3" customFormat="1" ht="30" customHeight="1" thickBot="1" x14ac:dyDescent="0.25">
      <c r="A70" s="142"/>
      <c r="B70" s="143" t="s">
        <v>106</v>
      </c>
      <c r="C70" s="144"/>
      <c r="D70" s="144" t="s">
        <v>107</v>
      </c>
      <c r="E70" s="145">
        <v>0</v>
      </c>
      <c r="F70" s="145">
        <v>0</v>
      </c>
      <c r="G70" s="112">
        <f t="shared" si="10"/>
        <v>0</v>
      </c>
    </row>
    <row r="71" spans="1:7" ht="35.1" customHeight="1" x14ac:dyDescent="0.25">
      <c r="A71" s="206" t="s">
        <v>108</v>
      </c>
      <c r="B71" s="207"/>
      <c r="C71" s="207"/>
      <c r="D71" s="208"/>
      <c r="E71" s="149">
        <f>E75</f>
        <v>44689700</v>
      </c>
      <c r="F71" s="150">
        <f t="shared" ref="F71:G71" si="11">F75</f>
        <v>44689700</v>
      </c>
      <c r="G71" s="151">
        <f t="shared" si="11"/>
        <v>44689698</v>
      </c>
    </row>
    <row r="72" spans="1:7" ht="24.95" customHeight="1" x14ac:dyDescent="0.25">
      <c r="A72" s="66" t="s">
        <v>2</v>
      </c>
      <c r="B72" s="43"/>
      <c r="C72" s="39"/>
      <c r="D72" s="40" t="s">
        <v>3</v>
      </c>
      <c r="E72" s="88">
        <f>E73</f>
        <v>44689700</v>
      </c>
      <c r="F72" s="105">
        <f t="shared" ref="F72:G72" si="12">F73</f>
        <v>44689700</v>
      </c>
      <c r="G72" s="67">
        <f t="shared" si="12"/>
        <v>44689698</v>
      </c>
    </row>
    <row r="73" spans="1:7" ht="24.95" customHeight="1" x14ac:dyDescent="0.2">
      <c r="A73" s="66" t="s">
        <v>4</v>
      </c>
      <c r="B73" s="44"/>
      <c r="C73" s="41"/>
      <c r="D73" s="42" t="s">
        <v>5</v>
      </c>
      <c r="E73" s="89">
        <f>E75</f>
        <v>44689700</v>
      </c>
      <c r="F73" s="106">
        <f t="shared" ref="F73:G73" si="13">F75</f>
        <v>44689700</v>
      </c>
      <c r="G73" s="68">
        <f t="shared" si="13"/>
        <v>44689698</v>
      </c>
    </row>
    <row r="74" spans="1:7" ht="22.5" customHeight="1" x14ac:dyDescent="0.2">
      <c r="A74" s="52"/>
      <c r="B74" s="192" t="s">
        <v>109</v>
      </c>
      <c r="C74" s="177"/>
      <c r="D74" s="8" t="s">
        <v>6</v>
      </c>
      <c r="E74" s="80">
        <f>E75</f>
        <v>44689700</v>
      </c>
      <c r="F74" s="99">
        <f t="shared" ref="F74:G74" si="14">F75</f>
        <v>44689700</v>
      </c>
      <c r="G74" s="56">
        <f t="shared" si="14"/>
        <v>44689698</v>
      </c>
    </row>
    <row r="75" spans="1:7" ht="21.75" customHeight="1" x14ac:dyDescent="0.2">
      <c r="A75" s="52"/>
      <c r="B75" s="9"/>
      <c r="C75" s="74" t="s">
        <v>9</v>
      </c>
      <c r="D75" s="8" t="s">
        <v>10</v>
      </c>
      <c r="E75" s="80">
        <v>44689700</v>
      </c>
      <c r="F75" s="99">
        <v>44689700</v>
      </c>
      <c r="G75" s="56">
        <v>44689698</v>
      </c>
    </row>
    <row r="76" spans="1:7" ht="31.5" customHeight="1" thickBot="1" x14ac:dyDescent="0.3">
      <c r="A76" s="221" t="s">
        <v>110</v>
      </c>
      <c r="B76" s="222"/>
      <c r="C76" s="222"/>
      <c r="D76" s="152"/>
      <c r="E76" s="153">
        <f>E82</f>
        <v>44689700</v>
      </c>
      <c r="F76" s="154">
        <f t="shared" ref="F76:G76" si="15">F82</f>
        <v>44689700</v>
      </c>
      <c r="G76" s="155">
        <f t="shared" si="15"/>
        <v>44689698</v>
      </c>
    </row>
    <row r="77" spans="1:7" ht="30" customHeight="1" x14ac:dyDescent="0.25">
      <c r="A77" s="203" t="s">
        <v>92</v>
      </c>
      <c r="B77" s="204"/>
      <c r="C77" s="205"/>
      <c r="D77" s="146" t="s">
        <v>93</v>
      </c>
      <c r="E77" s="147">
        <f>E82</f>
        <v>44689700</v>
      </c>
      <c r="F77" s="148">
        <f t="shared" ref="F77:G77" si="16">F82</f>
        <v>44689700</v>
      </c>
      <c r="G77" s="147">
        <f t="shared" si="16"/>
        <v>44689698</v>
      </c>
    </row>
    <row r="78" spans="1:7" ht="12" customHeight="1" x14ac:dyDescent="0.2">
      <c r="A78" s="60" t="s">
        <v>11</v>
      </c>
      <c r="B78" s="12"/>
      <c r="C78" s="14"/>
      <c r="D78" s="13"/>
      <c r="E78" s="80"/>
      <c r="F78" s="99"/>
      <c r="G78" s="56"/>
    </row>
    <row r="79" spans="1:7" ht="15" x14ac:dyDescent="0.2">
      <c r="A79" s="60"/>
      <c r="B79" s="75" t="s">
        <v>94</v>
      </c>
      <c r="C79" s="10"/>
      <c r="D79" s="18" t="s">
        <v>95</v>
      </c>
      <c r="E79" s="80"/>
      <c r="F79" s="99"/>
      <c r="G79" s="56"/>
    </row>
    <row r="80" spans="1:7" ht="15" customHeight="1" x14ac:dyDescent="0.2">
      <c r="A80" s="60"/>
      <c r="B80" s="75"/>
      <c r="C80" s="11" t="s">
        <v>96</v>
      </c>
      <c r="D80" s="75" t="s">
        <v>97</v>
      </c>
      <c r="E80" s="80"/>
      <c r="F80" s="99"/>
      <c r="G80" s="56"/>
    </row>
    <row r="81" spans="1:7" ht="15" x14ac:dyDescent="0.2">
      <c r="A81" s="60"/>
      <c r="B81" s="75"/>
      <c r="C81" s="11" t="s">
        <v>98</v>
      </c>
      <c r="D81" s="75" t="s">
        <v>99</v>
      </c>
      <c r="E81" s="80"/>
      <c r="F81" s="99"/>
      <c r="G81" s="56"/>
    </row>
    <row r="82" spans="1:7" ht="30" customHeight="1" x14ac:dyDescent="0.25">
      <c r="A82" s="60"/>
      <c r="B82" s="75"/>
      <c r="C82" s="75" t="s">
        <v>100</v>
      </c>
      <c r="D82" s="75" t="s">
        <v>101</v>
      </c>
      <c r="E82" s="90">
        <v>44689700</v>
      </c>
      <c r="F82" s="107">
        <v>44689700</v>
      </c>
      <c r="G82" s="69">
        <v>44689698</v>
      </c>
    </row>
    <row r="83" spans="1:7" x14ac:dyDescent="0.2">
      <c r="A83" s="60"/>
      <c r="B83" s="75" t="s">
        <v>102</v>
      </c>
      <c r="C83" s="75"/>
      <c r="D83" s="18" t="s">
        <v>103</v>
      </c>
      <c r="E83" s="84"/>
      <c r="F83" s="102"/>
      <c r="G83" s="61"/>
    </row>
    <row r="84" spans="1:7" ht="14.25" customHeight="1" x14ac:dyDescent="0.2">
      <c r="A84" s="60"/>
      <c r="B84" s="75"/>
      <c r="C84" s="75" t="s">
        <v>104</v>
      </c>
      <c r="D84" s="18" t="s">
        <v>105</v>
      </c>
      <c r="E84" s="84"/>
      <c r="F84" s="102"/>
      <c r="G84" s="61"/>
    </row>
    <row r="85" spans="1:7" s="3" customFormat="1" ht="14.25" customHeight="1" thickBot="1" x14ac:dyDescent="0.25">
      <c r="A85" s="142"/>
      <c r="B85" s="156" t="s">
        <v>106</v>
      </c>
      <c r="C85" s="157"/>
      <c r="D85" s="157" t="s">
        <v>107</v>
      </c>
      <c r="E85" s="158"/>
      <c r="F85" s="158"/>
      <c r="G85" s="159"/>
    </row>
    <row r="86" spans="1:7" ht="35.1" customHeight="1" x14ac:dyDescent="0.25">
      <c r="A86" s="206" t="s">
        <v>111</v>
      </c>
      <c r="B86" s="207"/>
      <c r="C86" s="207"/>
      <c r="D86" s="208"/>
      <c r="E86" s="149">
        <f>E87</f>
        <v>7030000</v>
      </c>
      <c r="F86" s="149">
        <f t="shared" ref="F86:G89" si="17">F87</f>
        <v>7030000</v>
      </c>
      <c r="G86" s="151">
        <f t="shared" si="17"/>
        <v>0</v>
      </c>
    </row>
    <row r="87" spans="1:7" ht="24.95" customHeight="1" x14ac:dyDescent="0.25">
      <c r="A87" s="66" t="s">
        <v>2</v>
      </c>
      <c r="B87" s="43"/>
      <c r="C87" s="45"/>
      <c r="D87" s="40" t="s">
        <v>3</v>
      </c>
      <c r="E87" s="88">
        <f>E88</f>
        <v>7030000</v>
      </c>
      <c r="F87" s="88">
        <f t="shared" si="17"/>
        <v>7030000</v>
      </c>
      <c r="G87" s="67">
        <f t="shared" si="17"/>
        <v>0</v>
      </c>
    </row>
    <row r="88" spans="1:7" ht="24.95" customHeight="1" x14ac:dyDescent="0.25">
      <c r="A88" s="66" t="s">
        <v>4</v>
      </c>
      <c r="B88" s="44"/>
      <c r="C88" s="44"/>
      <c r="D88" s="46" t="s">
        <v>5</v>
      </c>
      <c r="E88" s="88">
        <f>E89</f>
        <v>7030000</v>
      </c>
      <c r="F88" s="88">
        <f t="shared" si="17"/>
        <v>7030000</v>
      </c>
      <c r="G88" s="67">
        <f t="shared" si="17"/>
        <v>0</v>
      </c>
    </row>
    <row r="89" spans="1:7" ht="43.15" customHeight="1" x14ac:dyDescent="0.2">
      <c r="A89" s="52"/>
      <c r="B89" s="192" t="s">
        <v>112</v>
      </c>
      <c r="C89" s="217"/>
      <c r="D89" s="8" t="s">
        <v>6</v>
      </c>
      <c r="E89" s="80">
        <f>E90</f>
        <v>7030000</v>
      </c>
      <c r="F89" s="80">
        <f t="shared" si="17"/>
        <v>7030000</v>
      </c>
      <c r="G89" s="56">
        <f t="shared" si="17"/>
        <v>0</v>
      </c>
    </row>
    <row r="90" spans="1:7" ht="29.1" customHeight="1" thickBot="1" x14ac:dyDescent="0.25">
      <c r="A90" s="160"/>
      <c r="B90" s="161"/>
      <c r="C90" s="162" t="s">
        <v>7</v>
      </c>
      <c r="D90" s="163" t="s">
        <v>8</v>
      </c>
      <c r="E90" s="164">
        <v>7030000</v>
      </c>
      <c r="F90" s="165">
        <v>7030000</v>
      </c>
      <c r="G90" s="116">
        <v>0</v>
      </c>
    </row>
    <row r="91" spans="1:7" ht="31.5" customHeight="1" thickBot="1" x14ac:dyDescent="0.3">
      <c r="A91" s="218" t="s">
        <v>124</v>
      </c>
      <c r="B91" s="219"/>
      <c r="C91" s="219"/>
      <c r="D91" s="136"/>
      <c r="E91" s="137">
        <f>E92+E108+E125+E136</f>
        <v>7030000</v>
      </c>
      <c r="F91" s="137">
        <f t="shared" ref="F91:G91" si="18">F92+F108+F125+F136</f>
        <v>7030000</v>
      </c>
      <c r="G91" s="138">
        <f t="shared" si="18"/>
        <v>0</v>
      </c>
    </row>
    <row r="92" spans="1:7" ht="32.25" hidden="1" customHeight="1" thickBot="1" x14ac:dyDescent="0.3">
      <c r="A92" s="212" t="s">
        <v>123</v>
      </c>
      <c r="B92" s="213"/>
      <c r="C92" s="213"/>
      <c r="D92" s="139" t="s">
        <v>13</v>
      </c>
      <c r="E92" s="140">
        <f>E107</f>
        <v>0</v>
      </c>
      <c r="F92" s="140">
        <f t="shared" ref="F92:G92" si="19">F107</f>
        <v>0</v>
      </c>
      <c r="G92" s="141">
        <f t="shared" si="19"/>
        <v>0</v>
      </c>
    </row>
    <row r="93" spans="1:7" hidden="1" x14ac:dyDescent="0.2">
      <c r="A93" s="123" t="s">
        <v>11</v>
      </c>
      <c r="B93" s="124"/>
      <c r="C93" s="125"/>
      <c r="D93" s="126"/>
      <c r="E93" s="127"/>
      <c r="F93" s="128"/>
      <c r="G93" s="129"/>
    </row>
    <row r="94" spans="1:7" hidden="1" x14ac:dyDescent="0.2">
      <c r="A94" s="60"/>
      <c r="B94" s="75" t="s">
        <v>14</v>
      </c>
      <c r="C94" s="17"/>
      <c r="D94" s="18" t="s">
        <v>15</v>
      </c>
      <c r="E94" s="84"/>
      <c r="F94" s="102"/>
      <c r="G94" s="61"/>
    </row>
    <row r="95" spans="1:7" hidden="1" x14ac:dyDescent="0.2">
      <c r="A95" s="60"/>
      <c r="B95" s="75"/>
      <c r="C95" s="75" t="s">
        <v>16</v>
      </c>
      <c r="D95" s="18" t="s">
        <v>17</v>
      </c>
      <c r="E95" s="84"/>
      <c r="F95" s="102"/>
      <c r="G95" s="61"/>
    </row>
    <row r="96" spans="1:7" hidden="1" x14ac:dyDescent="0.2">
      <c r="A96" s="60"/>
      <c r="B96" s="75"/>
      <c r="C96" s="75" t="s">
        <v>18</v>
      </c>
      <c r="D96" s="18" t="s">
        <v>19</v>
      </c>
      <c r="E96" s="84"/>
      <c r="F96" s="102"/>
      <c r="G96" s="61"/>
    </row>
    <row r="97" spans="1:7" ht="30" hidden="1" customHeight="1" x14ac:dyDescent="0.2">
      <c r="A97" s="60"/>
      <c r="B97" s="177" t="s">
        <v>20</v>
      </c>
      <c r="C97" s="177"/>
      <c r="D97" s="18" t="s">
        <v>21</v>
      </c>
      <c r="E97" s="84"/>
      <c r="F97" s="102"/>
      <c r="G97" s="61"/>
    </row>
    <row r="98" spans="1:7" hidden="1" x14ac:dyDescent="0.2">
      <c r="A98" s="60"/>
      <c r="B98" s="75"/>
      <c r="C98" s="75" t="s">
        <v>22</v>
      </c>
      <c r="D98" s="18" t="s">
        <v>23</v>
      </c>
      <c r="E98" s="84"/>
      <c r="F98" s="102"/>
      <c r="G98" s="61"/>
    </row>
    <row r="99" spans="1:7" hidden="1" x14ac:dyDescent="0.2">
      <c r="A99" s="60"/>
      <c r="B99" s="75"/>
      <c r="C99" s="75" t="s">
        <v>24</v>
      </c>
      <c r="D99" s="18" t="s">
        <v>25</v>
      </c>
      <c r="E99" s="84"/>
      <c r="F99" s="102"/>
      <c r="G99" s="61"/>
    </row>
    <row r="100" spans="1:7" hidden="1" x14ac:dyDescent="0.2">
      <c r="A100" s="60"/>
      <c r="B100" s="75"/>
      <c r="C100" s="11" t="s">
        <v>26</v>
      </c>
      <c r="D100" s="18" t="s">
        <v>27</v>
      </c>
      <c r="E100" s="84"/>
      <c r="F100" s="102"/>
      <c r="G100" s="61"/>
    </row>
    <row r="101" spans="1:7" hidden="1" x14ac:dyDescent="0.2">
      <c r="A101" s="60"/>
      <c r="B101" s="75" t="s">
        <v>28</v>
      </c>
      <c r="C101" s="11"/>
      <c r="D101" s="18" t="s">
        <v>29</v>
      </c>
      <c r="E101" s="84"/>
      <c r="F101" s="102"/>
      <c r="G101" s="61"/>
    </row>
    <row r="102" spans="1:7" hidden="1" x14ac:dyDescent="0.2">
      <c r="A102" s="60"/>
      <c r="B102" s="75" t="s">
        <v>30</v>
      </c>
      <c r="C102" s="17"/>
      <c r="D102" s="18" t="s">
        <v>31</v>
      </c>
      <c r="E102" s="84"/>
      <c r="F102" s="102"/>
      <c r="G102" s="61"/>
    </row>
    <row r="103" spans="1:7" hidden="1" x14ac:dyDescent="0.2">
      <c r="A103" s="60"/>
      <c r="B103" s="75"/>
      <c r="C103" s="75" t="s">
        <v>32</v>
      </c>
      <c r="D103" s="18" t="s">
        <v>33</v>
      </c>
      <c r="E103" s="84"/>
      <c r="F103" s="102"/>
      <c r="G103" s="61"/>
    </row>
    <row r="104" spans="1:7" s="3" customFormat="1" ht="15.75" hidden="1" customHeight="1" x14ac:dyDescent="0.2">
      <c r="A104" s="70"/>
      <c r="B104" s="15" t="s">
        <v>34</v>
      </c>
      <c r="C104" s="15"/>
      <c r="D104" s="13" t="s">
        <v>35</v>
      </c>
      <c r="E104" s="85"/>
      <c r="F104" s="85"/>
      <c r="G104" s="63"/>
    </row>
    <row r="105" spans="1:7" s="3" customFormat="1" ht="15" hidden="1" customHeight="1" x14ac:dyDescent="0.2">
      <c r="A105" s="70"/>
      <c r="B105" s="15"/>
      <c r="C105" s="15" t="s">
        <v>36</v>
      </c>
      <c r="D105" s="13" t="s">
        <v>37</v>
      </c>
      <c r="E105" s="85"/>
      <c r="F105" s="85"/>
      <c r="G105" s="63"/>
    </row>
    <row r="106" spans="1:7" s="3" customFormat="1" ht="14.25" hidden="1" customHeight="1" x14ac:dyDescent="0.2">
      <c r="A106" s="70"/>
      <c r="B106" s="15"/>
      <c r="C106" s="15" t="s">
        <v>38</v>
      </c>
      <c r="D106" s="13" t="s">
        <v>39</v>
      </c>
      <c r="E106" s="85"/>
      <c r="F106" s="85"/>
      <c r="G106" s="63"/>
    </row>
    <row r="107" spans="1:7" ht="30" hidden="1" customHeight="1" thickBot="1" x14ac:dyDescent="0.25">
      <c r="A107" s="108"/>
      <c r="B107" s="133" t="s">
        <v>40</v>
      </c>
      <c r="C107" s="133"/>
      <c r="D107" s="109" t="s">
        <v>41</v>
      </c>
      <c r="E107" s="110">
        <v>0</v>
      </c>
      <c r="F107" s="111">
        <v>0</v>
      </c>
      <c r="G107" s="112">
        <f>E107+F107</f>
        <v>0</v>
      </c>
    </row>
    <row r="108" spans="1:7" ht="32.25" customHeight="1" thickBot="1" x14ac:dyDescent="0.25">
      <c r="A108" s="214" t="s">
        <v>122</v>
      </c>
      <c r="B108" s="215"/>
      <c r="C108" s="215"/>
      <c r="D108" s="130" t="s">
        <v>42</v>
      </c>
      <c r="E108" s="134">
        <f>E124</f>
        <v>0</v>
      </c>
      <c r="F108" s="134">
        <f t="shared" ref="F108:G108" si="20">F124</f>
        <v>0</v>
      </c>
      <c r="G108" s="135">
        <f t="shared" si="20"/>
        <v>0</v>
      </c>
    </row>
    <row r="109" spans="1:7" x14ac:dyDescent="0.2">
      <c r="A109" s="123" t="s">
        <v>11</v>
      </c>
      <c r="B109" s="124"/>
      <c r="C109" s="125"/>
      <c r="D109" s="126"/>
      <c r="E109" s="127"/>
      <c r="F109" s="128"/>
      <c r="G109" s="129"/>
    </row>
    <row r="110" spans="1:7" ht="30" hidden="1" customHeight="1" x14ac:dyDescent="0.2">
      <c r="A110" s="60"/>
      <c r="B110" s="216" t="s">
        <v>43</v>
      </c>
      <c r="C110" s="216"/>
      <c r="D110" s="13" t="s">
        <v>44</v>
      </c>
      <c r="E110" s="84"/>
      <c r="F110" s="102"/>
      <c r="G110" s="61"/>
    </row>
    <row r="111" spans="1:7" hidden="1" x14ac:dyDescent="0.2">
      <c r="A111" s="60"/>
      <c r="B111" s="12"/>
      <c r="C111" s="14" t="s">
        <v>45</v>
      </c>
      <c r="D111" s="13" t="s">
        <v>46</v>
      </c>
      <c r="E111" s="84"/>
      <c r="F111" s="102"/>
      <c r="G111" s="61"/>
    </row>
    <row r="112" spans="1:7" hidden="1" x14ac:dyDescent="0.2">
      <c r="A112" s="60"/>
      <c r="B112" s="12"/>
      <c r="C112" s="14" t="s">
        <v>47</v>
      </c>
      <c r="D112" s="13" t="s">
        <v>48</v>
      </c>
      <c r="E112" s="84"/>
      <c r="F112" s="102"/>
      <c r="G112" s="61"/>
    </row>
    <row r="113" spans="1:7" hidden="1" x14ac:dyDescent="0.2">
      <c r="A113" s="60"/>
      <c r="B113" s="12"/>
      <c r="C113" s="14" t="s">
        <v>49</v>
      </c>
      <c r="D113" s="13" t="s">
        <v>50</v>
      </c>
      <c r="E113" s="84"/>
      <c r="F113" s="102"/>
      <c r="G113" s="61"/>
    </row>
    <row r="114" spans="1:7" hidden="1" x14ac:dyDescent="0.2">
      <c r="A114" s="60"/>
      <c r="B114" s="12"/>
      <c r="C114" s="14" t="s">
        <v>51</v>
      </c>
      <c r="D114" s="13" t="s">
        <v>52</v>
      </c>
      <c r="E114" s="84"/>
      <c r="F114" s="102"/>
      <c r="G114" s="61"/>
    </row>
    <row r="115" spans="1:7" hidden="1" x14ac:dyDescent="0.2">
      <c r="A115" s="60"/>
      <c r="B115" s="12"/>
      <c r="C115" s="14" t="s">
        <v>53</v>
      </c>
      <c r="D115" s="13" t="s">
        <v>54</v>
      </c>
      <c r="E115" s="84"/>
      <c r="F115" s="102"/>
      <c r="G115" s="61"/>
    </row>
    <row r="116" spans="1:7" hidden="1" x14ac:dyDescent="0.2">
      <c r="A116" s="60"/>
      <c r="B116" s="12"/>
      <c r="C116" s="14" t="s">
        <v>55</v>
      </c>
      <c r="D116" s="13" t="s">
        <v>56</v>
      </c>
      <c r="E116" s="84"/>
      <c r="F116" s="102"/>
      <c r="G116" s="61"/>
    </row>
    <row r="117" spans="1:7" ht="27.75" hidden="1" customHeight="1" x14ac:dyDescent="0.2">
      <c r="A117" s="60"/>
      <c r="B117" s="12"/>
      <c r="C117" s="19" t="s">
        <v>57</v>
      </c>
      <c r="D117" s="13" t="s">
        <v>58</v>
      </c>
      <c r="E117" s="84"/>
      <c r="F117" s="102"/>
      <c r="G117" s="61"/>
    </row>
    <row r="118" spans="1:7" hidden="1" x14ac:dyDescent="0.2">
      <c r="A118" s="60"/>
      <c r="B118" s="12"/>
      <c r="C118" s="14" t="s">
        <v>59</v>
      </c>
      <c r="D118" s="13" t="s">
        <v>60</v>
      </c>
      <c r="E118" s="84"/>
      <c r="F118" s="102"/>
      <c r="G118" s="61"/>
    </row>
    <row r="119" spans="1:7" hidden="1" x14ac:dyDescent="0.2">
      <c r="A119" s="60"/>
      <c r="B119" s="12"/>
      <c r="C119" s="14" t="s">
        <v>61</v>
      </c>
      <c r="D119" s="13" t="s">
        <v>62</v>
      </c>
      <c r="E119" s="84"/>
      <c r="F119" s="102"/>
      <c r="G119" s="61"/>
    </row>
    <row r="120" spans="1:7" s="3" customFormat="1" ht="30" hidden="1" customHeight="1" x14ac:dyDescent="0.2">
      <c r="A120" s="62"/>
      <c r="B120" s="177" t="s">
        <v>63</v>
      </c>
      <c r="C120" s="177"/>
      <c r="D120" s="13" t="s">
        <v>64</v>
      </c>
      <c r="E120" s="85"/>
      <c r="F120" s="85"/>
      <c r="G120" s="63"/>
    </row>
    <row r="121" spans="1:7" s="3" customFormat="1" ht="12.75" hidden="1" customHeight="1" x14ac:dyDescent="0.2">
      <c r="A121" s="62"/>
      <c r="B121" s="15"/>
      <c r="C121" s="16" t="s">
        <v>65</v>
      </c>
      <c r="D121" s="15" t="s">
        <v>66</v>
      </c>
      <c r="E121" s="85"/>
      <c r="F121" s="85"/>
      <c r="G121" s="63"/>
    </row>
    <row r="122" spans="1:7" s="3" customFormat="1" ht="12" hidden="1" customHeight="1" x14ac:dyDescent="0.2">
      <c r="A122" s="62"/>
      <c r="B122" s="15"/>
      <c r="C122" s="16" t="s">
        <v>67</v>
      </c>
      <c r="D122" s="15" t="s">
        <v>68</v>
      </c>
      <c r="E122" s="85"/>
      <c r="F122" s="85"/>
      <c r="G122" s="63"/>
    </row>
    <row r="123" spans="1:7" s="3" customFormat="1" ht="26.25" hidden="1" customHeight="1" x14ac:dyDescent="0.2">
      <c r="A123" s="62"/>
      <c r="B123" s="15"/>
      <c r="C123" s="20" t="s">
        <v>69</v>
      </c>
      <c r="D123" s="15" t="s">
        <v>70</v>
      </c>
      <c r="E123" s="85"/>
      <c r="F123" s="85"/>
      <c r="G123" s="63"/>
    </row>
    <row r="124" spans="1:7" ht="35.1" customHeight="1" thickBot="1" x14ac:dyDescent="0.25">
      <c r="A124" s="117"/>
      <c r="B124" s="118" t="s">
        <v>71</v>
      </c>
      <c r="C124" s="118"/>
      <c r="D124" s="119" t="s">
        <v>72</v>
      </c>
      <c r="E124" s="120">
        <v>0</v>
      </c>
      <c r="F124" s="121">
        <v>0</v>
      </c>
      <c r="G124" s="122">
        <v>0</v>
      </c>
    </row>
    <row r="125" spans="1:7" ht="31.9" customHeight="1" thickBot="1" x14ac:dyDescent="0.3">
      <c r="A125" s="210" t="s">
        <v>125</v>
      </c>
      <c r="B125" s="211"/>
      <c r="C125" s="211"/>
      <c r="D125" s="130" t="s">
        <v>73</v>
      </c>
      <c r="E125" s="131">
        <f>E135+E133</f>
        <v>0</v>
      </c>
      <c r="F125" s="131">
        <f t="shared" ref="F125:G125" si="21">F135+F133</f>
        <v>0</v>
      </c>
      <c r="G125" s="132">
        <f t="shared" si="21"/>
        <v>0</v>
      </c>
    </row>
    <row r="126" spans="1:7" x14ac:dyDescent="0.2">
      <c r="A126" s="123" t="s">
        <v>11</v>
      </c>
      <c r="B126" s="124"/>
      <c r="C126" s="125"/>
      <c r="D126" s="126"/>
      <c r="E126" s="127"/>
      <c r="F126" s="128"/>
      <c r="G126" s="129"/>
    </row>
    <row r="127" spans="1:7" ht="24.95" hidden="1" customHeight="1" x14ac:dyDescent="0.2">
      <c r="A127" s="60"/>
      <c r="B127" s="189" t="s">
        <v>74</v>
      </c>
      <c r="C127" s="189"/>
      <c r="D127" s="18" t="s">
        <v>75</v>
      </c>
      <c r="E127" s="84"/>
      <c r="F127" s="102"/>
      <c r="G127" s="61"/>
    </row>
    <row r="128" spans="1:7" hidden="1" x14ac:dyDescent="0.2">
      <c r="A128" s="60"/>
      <c r="B128" s="75"/>
      <c r="C128" s="11" t="s">
        <v>76</v>
      </c>
      <c r="D128" s="18" t="s">
        <v>77</v>
      </c>
      <c r="E128" s="84"/>
      <c r="F128" s="102"/>
      <c r="G128" s="61"/>
    </row>
    <row r="129" spans="1:7" hidden="1" x14ac:dyDescent="0.2">
      <c r="A129" s="60"/>
      <c r="B129" s="75"/>
      <c r="C129" s="17" t="s">
        <v>78</v>
      </c>
      <c r="D129" s="18" t="s">
        <v>79</v>
      </c>
      <c r="E129" s="84"/>
      <c r="F129" s="102"/>
      <c r="G129" s="61"/>
    </row>
    <row r="130" spans="1:7" ht="31.5" hidden="1" customHeight="1" x14ac:dyDescent="0.2">
      <c r="A130" s="60"/>
      <c r="B130" s="177" t="s">
        <v>80</v>
      </c>
      <c r="C130" s="177"/>
      <c r="D130" s="18" t="s">
        <v>81</v>
      </c>
      <c r="E130" s="84"/>
      <c r="F130" s="102"/>
      <c r="G130" s="61"/>
    </row>
    <row r="131" spans="1:7" hidden="1" x14ac:dyDescent="0.2">
      <c r="A131" s="60"/>
      <c r="B131" s="11"/>
      <c r="C131" s="75" t="s">
        <v>82</v>
      </c>
      <c r="D131" s="18" t="s">
        <v>83</v>
      </c>
      <c r="E131" s="84"/>
      <c r="F131" s="102"/>
      <c r="G131" s="61"/>
    </row>
    <row r="132" spans="1:7" hidden="1" x14ac:dyDescent="0.2">
      <c r="A132" s="60"/>
      <c r="B132" s="11"/>
      <c r="C132" s="75" t="s">
        <v>84</v>
      </c>
      <c r="D132" s="18" t="s">
        <v>85</v>
      </c>
      <c r="E132" s="84"/>
      <c r="F132" s="102"/>
      <c r="G132" s="61"/>
    </row>
    <row r="133" spans="1:7" ht="24.95" customHeight="1" x14ac:dyDescent="0.2">
      <c r="A133" s="60"/>
      <c r="B133" s="27" t="s">
        <v>86</v>
      </c>
      <c r="C133" s="27"/>
      <c r="D133" s="29" t="s">
        <v>87</v>
      </c>
      <c r="E133" s="80">
        <v>0</v>
      </c>
      <c r="F133" s="99">
        <v>0</v>
      </c>
      <c r="G133" s="56">
        <v>0</v>
      </c>
    </row>
    <row r="134" spans="1:7" hidden="1" x14ac:dyDescent="0.2">
      <c r="A134" s="60"/>
      <c r="B134" s="75" t="s">
        <v>88</v>
      </c>
      <c r="C134" s="75"/>
      <c r="D134" s="18" t="s">
        <v>89</v>
      </c>
      <c r="E134" s="84"/>
      <c r="F134" s="102"/>
      <c r="G134" s="61"/>
    </row>
    <row r="135" spans="1:7" ht="30" customHeight="1" thickBot="1" x14ac:dyDescent="0.25">
      <c r="A135" s="108"/>
      <c r="B135" s="209" t="s">
        <v>90</v>
      </c>
      <c r="C135" s="209"/>
      <c r="D135" s="109" t="s">
        <v>91</v>
      </c>
      <c r="E135" s="110">
        <v>0</v>
      </c>
      <c r="F135" s="111">
        <v>0</v>
      </c>
      <c r="G135" s="112">
        <v>0</v>
      </c>
    </row>
    <row r="136" spans="1:7" ht="35.1" customHeight="1" x14ac:dyDescent="0.25">
      <c r="A136" s="197" t="s">
        <v>92</v>
      </c>
      <c r="B136" s="198"/>
      <c r="C136" s="199"/>
      <c r="D136" s="113" t="s">
        <v>93</v>
      </c>
      <c r="E136" s="114">
        <f>E138+E144</f>
        <v>7030000</v>
      </c>
      <c r="F136" s="114">
        <f t="shared" ref="F136:G136" si="22">F138+F144</f>
        <v>7030000</v>
      </c>
      <c r="G136" s="115">
        <f t="shared" si="22"/>
        <v>0</v>
      </c>
    </row>
    <row r="137" spans="1:7" ht="12" customHeight="1" x14ac:dyDescent="0.2">
      <c r="A137" s="60" t="s">
        <v>11</v>
      </c>
      <c r="B137" s="12"/>
      <c r="C137" s="14"/>
      <c r="D137" s="13"/>
      <c r="E137" s="84"/>
      <c r="F137" s="102"/>
      <c r="G137" s="61"/>
    </row>
    <row r="138" spans="1:7" ht="24.95" customHeight="1" x14ac:dyDescent="0.2">
      <c r="A138" s="60"/>
      <c r="B138" s="34" t="s">
        <v>94</v>
      </c>
      <c r="C138" s="38"/>
      <c r="D138" s="33" t="s">
        <v>95</v>
      </c>
      <c r="E138" s="87">
        <f>E139+E141</f>
        <v>7030000</v>
      </c>
      <c r="F138" s="87">
        <f t="shared" ref="F138:G138" si="23">F139+F141</f>
        <v>7030000</v>
      </c>
      <c r="G138" s="65">
        <f t="shared" si="23"/>
        <v>0</v>
      </c>
    </row>
    <row r="139" spans="1:7" ht="24.95" customHeight="1" x14ac:dyDescent="0.2">
      <c r="A139" s="60"/>
      <c r="B139" s="75"/>
      <c r="C139" s="30" t="s">
        <v>96</v>
      </c>
      <c r="D139" s="27" t="s">
        <v>97</v>
      </c>
      <c r="E139" s="80">
        <v>7030000</v>
      </c>
      <c r="F139" s="99">
        <v>7030000</v>
      </c>
      <c r="G139" s="56">
        <v>0</v>
      </c>
    </row>
    <row r="140" spans="1:7" ht="15" x14ac:dyDescent="0.2">
      <c r="A140" s="60"/>
      <c r="B140" s="75"/>
      <c r="C140" s="30" t="s">
        <v>98</v>
      </c>
      <c r="D140" s="27" t="s">
        <v>99</v>
      </c>
      <c r="E140" s="80"/>
      <c r="F140" s="99"/>
      <c r="G140" s="56">
        <f t="shared" ref="G140:G144" si="24">E140+F140</f>
        <v>0</v>
      </c>
    </row>
    <row r="141" spans="1:7" ht="15" x14ac:dyDescent="0.2">
      <c r="A141" s="60"/>
      <c r="B141" s="75"/>
      <c r="C141" s="27" t="s">
        <v>100</v>
      </c>
      <c r="D141" s="27" t="s">
        <v>101</v>
      </c>
      <c r="E141" s="80"/>
      <c r="F141" s="99"/>
      <c r="G141" s="56">
        <f t="shared" si="24"/>
        <v>0</v>
      </c>
    </row>
    <row r="142" spans="1:7" ht="15" hidden="1" x14ac:dyDescent="0.2">
      <c r="A142" s="60"/>
      <c r="B142" s="75" t="s">
        <v>102</v>
      </c>
      <c r="C142" s="27"/>
      <c r="D142" s="29" t="s">
        <v>103</v>
      </c>
      <c r="E142" s="80"/>
      <c r="F142" s="99"/>
      <c r="G142" s="56">
        <f t="shared" si="24"/>
        <v>0</v>
      </c>
    </row>
    <row r="143" spans="1:7" ht="14.25" hidden="1" customHeight="1" x14ac:dyDescent="0.2">
      <c r="A143" s="60"/>
      <c r="B143" s="75"/>
      <c r="C143" s="27" t="s">
        <v>104</v>
      </c>
      <c r="D143" s="29" t="s">
        <v>105</v>
      </c>
      <c r="E143" s="80"/>
      <c r="F143" s="99"/>
      <c r="G143" s="56">
        <f t="shared" si="24"/>
        <v>0</v>
      </c>
    </row>
    <row r="144" spans="1:7" s="3" customFormat="1" ht="24.95" customHeight="1" thickBot="1" x14ac:dyDescent="0.25">
      <c r="A144" s="71"/>
      <c r="B144" s="72" t="s">
        <v>106</v>
      </c>
      <c r="C144" s="73"/>
      <c r="D144" s="73" t="s">
        <v>107</v>
      </c>
      <c r="E144" s="91"/>
      <c r="F144" s="91"/>
      <c r="G144" s="116">
        <f t="shared" si="24"/>
        <v>0</v>
      </c>
    </row>
    <row r="145" spans="1:7" s="3" customFormat="1" ht="31.5" customHeight="1" x14ac:dyDescent="0.2">
      <c r="A145" s="5"/>
      <c r="B145" s="5"/>
      <c r="C145" s="5"/>
      <c r="D145" s="5"/>
      <c r="E145" s="5"/>
    </row>
    <row r="146" spans="1:7" ht="20.100000000000001" customHeight="1" x14ac:dyDescent="0.2">
      <c r="C146" s="4" t="s">
        <v>113</v>
      </c>
    </row>
    <row r="147" spans="1:7" ht="20.100000000000001" customHeight="1" x14ac:dyDescent="0.2">
      <c r="C147" s="47" t="s">
        <v>128</v>
      </c>
      <c r="D147" s="21" t="s">
        <v>129</v>
      </c>
      <c r="G147" s="21" t="s">
        <v>114</v>
      </c>
    </row>
    <row r="148" spans="1:7" ht="20.100000000000001" customHeight="1" x14ac:dyDescent="0.25">
      <c r="C148" s="48" t="s">
        <v>130</v>
      </c>
      <c r="D148" s="22" t="s">
        <v>131</v>
      </c>
      <c r="G148" s="22" t="s">
        <v>115</v>
      </c>
    </row>
    <row r="149" spans="1:7" ht="20.100000000000001" customHeight="1" x14ac:dyDescent="0.2"/>
    <row r="150" spans="1:7" ht="20.100000000000001" customHeight="1" x14ac:dyDescent="0.2"/>
    <row r="151" spans="1:7" ht="20.100000000000001" customHeight="1" x14ac:dyDescent="0.2"/>
    <row r="152" spans="1:7" ht="20.100000000000001" customHeight="1" x14ac:dyDescent="0.2"/>
    <row r="153" spans="1:7" ht="20.100000000000001" customHeight="1" x14ac:dyDescent="0.2"/>
    <row r="154" spans="1:7" ht="20.100000000000001" customHeight="1" x14ac:dyDescent="0.2"/>
    <row r="155" spans="1:7" ht="20.100000000000001" customHeight="1" x14ac:dyDescent="0.2"/>
  </sheetData>
  <sheetProtection selectLockedCells="1" selectUnlockedCells="1"/>
  <mergeCells count="43">
    <mergeCell ref="B61:C61"/>
    <mergeCell ref="B74:C74"/>
    <mergeCell ref="A76:C76"/>
    <mergeCell ref="E1:G1"/>
    <mergeCell ref="F8:F10"/>
    <mergeCell ref="G8:G10"/>
    <mergeCell ref="A5:G5"/>
    <mergeCell ref="A6:G6"/>
    <mergeCell ref="A1:C1"/>
    <mergeCell ref="A8:C10"/>
    <mergeCell ref="D8:D10"/>
    <mergeCell ref="E8:E10"/>
    <mergeCell ref="B36:C36"/>
    <mergeCell ref="B46:C46"/>
    <mergeCell ref="A51:C51"/>
    <mergeCell ref="A2:C2"/>
    <mergeCell ref="A136:C136"/>
    <mergeCell ref="A62:C62"/>
    <mergeCell ref="A77:C77"/>
    <mergeCell ref="A71:D71"/>
    <mergeCell ref="A86:D86"/>
    <mergeCell ref="B127:C127"/>
    <mergeCell ref="B130:C130"/>
    <mergeCell ref="B135:C135"/>
    <mergeCell ref="A125:C125"/>
    <mergeCell ref="A92:C92"/>
    <mergeCell ref="B97:C97"/>
    <mergeCell ref="A108:C108"/>
    <mergeCell ref="B110:C110"/>
    <mergeCell ref="B120:C120"/>
    <mergeCell ref="B89:C89"/>
    <mergeCell ref="A91:C91"/>
    <mergeCell ref="B56:C56"/>
    <mergeCell ref="A11:C11"/>
    <mergeCell ref="A12:C12"/>
    <mergeCell ref="A17:D17"/>
    <mergeCell ref="B14:C14"/>
    <mergeCell ref="B53:C53"/>
    <mergeCell ref="A18:C18"/>
    <mergeCell ref="B23:C23"/>
    <mergeCell ref="A34:C34"/>
    <mergeCell ref="B15:C15"/>
    <mergeCell ref="B16:C16"/>
  </mergeCells>
  <printOptions horizontalCentered="1"/>
  <pageMargins left="0.28999999999999998" right="0.28999999999999998" top="0.35433070866141736" bottom="0.81" header="0.88" footer="0.31496062992125984"/>
  <pageSetup paperSize="9" scale="80" firstPageNumber="0" orientation="landscape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NR. 1 BVC credite</vt:lpstr>
      <vt:lpstr>'ANEXA NR. 1 BVC credite'!Print_Titles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2021-12-13T07:04:41Z</cp:lastPrinted>
  <dcterms:created xsi:type="dcterms:W3CDTF">2021-05-05T08:29:27Z</dcterms:created>
  <dcterms:modified xsi:type="dcterms:W3CDTF">2021-12-13T07:04:41Z</dcterms:modified>
</cp:coreProperties>
</file>